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les\Hospitality\Project_Management\Bids\2022\Aqua Aston\Pricing\"/>
    </mc:Choice>
  </mc:AlternateContent>
  <xr:revisionPtr revIDLastSave="0" documentId="13_ncr:1_{3FD5A1BD-56B8-41E5-9FB2-5D6B53CDB06D}" xr6:coauthVersionLast="47" xr6:coauthVersionMax="47" xr10:uidLastSave="{00000000-0000-0000-0000-000000000000}"/>
  <bookViews>
    <workbookView xWindow="28680" yWindow="-120" windowWidth="29040" windowHeight="15840" xr2:uid="{45D3CAA7-C26B-4F5A-8B21-8EA7A652C6A6}"/>
  </bookViews>
  <sheets>
    <sheet name="RFP-AquaAston Bed &amp; Bath Acc $$" sheetId="2" r:id="rId1"/>
    <sheet name="RFPAquaAston Terry &amp; Sheets $$ 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7" i="2" l="1"/>
  <c r="U76" i="2"/>
  <c r="U75" i="2"/>
  <c r="U72" i="2"/>
  <c r="U71" i="2"/>
  <c r="U68" i="2"/>
  <c r="U67" i="2"/>
  <c r="U66" i="2"/>
  <c r="U63" i="2"/>
  <c r="U62" i="2"/>
  <c r="U61" i="2"/>
  <c r="G59" i="2"/>
  <c r="U57" i="2"/>
  <c r="G57" i="2"/>
  <c r="U56" i="2"/>
  <c r="U55" i="2"/>
  <c r="G55" i="2"/>
  <c r="U52" i="2"/>
  <c r="G52" i="2"/>
  <c r="U51" i="2"/>
  <c r="G51" i="2"/>
  <c r="U50" i="2"/>
  <c r="G50" i="2"/>
  <c r="U47" i="2"/>
  <c r="G47" i="2"/>
  <c r="U46" i="2"/>
  <c r="G46" i="2"/>
  <c r="U45" i="2"/>
  <c r="G45" i="2"/>
  <c r="U44" i="2"/>
  <c r="G44" i="2"/>
  <c r="U42" i="2"/>
  <c r="G42" i="2"/>
  <c r="U41" i="2"/>
  <c r="U40" i="2"/>
  <c r="G40" i="2"/>
  <c r="U39" i="2"/>
  <c r="G39" i="2"/>
  <c r="U38" i="2"/>
  <c r="G38" i="2"/>
  <c r="U35" i="2"/>
  <c r="G35" i="2"/>
  <c r="U34" i="2"/>
  <c r="G34" i="2"/>
  <c r="G33" i="2"/>
  <c r="U32" i="2"/>
  <c r="G32" i="2"/>
  <c r="U28" i="2"/>
  <c r="G28" i="2"/>
  <c r="U27" i="2"/>
  <c r="G27" i="2"/>
  <c r="U26" i="2"/>
  <c r="G26" i="2"/>
  <c r="U25" i="2"/>
  <c r="G25" i="2"/>
  <c r="G74" i="1"/>
  <c r="G73" i="1"/>
  <c r="G72" i="1"/>
  <c r="G71" i="1"/>
  <c r="G68" i="1"/>
  <c r="U67" i="1"/>
  <c r="G67" i="1"/>
  <c r="U66" i="1"/>
  <c r="G66" i="1"/>
  <c r="U65" i="1"/>
  <c r="G65" i="1"/>
  <c r="U64" i="1"/>
  <c r="G64" i="1"/>
  <c r="U61" i="1"/>
  <c r="U60" i="1"/>
  <c r="U59" i="1"/>
  <c r="U58" i="1"/>
  <c r="U57" i="1"/>
  <c r="U56" i="1"/>
  <c r="U55" i="1"/>
  <c r="G55" i="1"/>
  <c r="U54" i="1"/>
  <c r="G54" i="1"/>
  <c r="U53" i="1"/>
  <c r="G53" i="1"/>
  <c r="U52" i="1"/>
  <c r="G52" i="1"/>
  <c r="U51" i="1"/>
  <c r="U50" i="1"/>
  <c r="G50" i="1"/>
  <c r="U47" i="1"/>
  <c r="G47" i="1"/>
  <c r="U46" i="1"/>
  <c r="G46" i="1"/>
  <c r="U45" i="1"/>
  <c r="G45" i="1"/>
  <c r="U44" i="1"/>
  <c r="G44" i="1"/>
  <c r="G41" i="1"/>
  <c r="G40" i="1"/>
  <c r="G39" i="1"/>
  <c r="G38" i="1"/>
  <c r="G37" i="1"/>
  <c r="G36" i="1"/>
  <c r="G35" i="1"/>
  <c r="G34" i="1"/>
  <c r="G33" i="1"/>
  <c r="G32" i="1"/>
  <c r="G31" i="1"/>
  <c r="U28" i="1"/>
  <c r="G28" i="1"/>
  <c r="U27" i="1"/>
  <c r="G27" i="1"/>
  <c r="U26" i="1"/>
  <c r="G26" i="1"/>
  <c r="U25" i="1"/>
  <c r="G25" i="1"/>
  <c r="G58" i="2" l="1"/>
  <c r="G60" i="2" s="1"/>
  <c r="G61" i="2" l="1"/>
</calcChain>
</file>

<file path=xl/sharedStrings.xml><?xml version="1.0" encoding="utf-8"?>
<sst xmlns="http://schemas.openxmlformats.org/spreadsheetml/2006/main" count="1098" uniqueCount="549">
  <si>
    <t>SOBEL WESTEX COMPANY ORDER FORM</t>
  </si>
  <si>
    <t>SUPPLIER:</t>
  </si>
  <si>
    <t>Date:</t>
  </si>
  <si>
    <t>Sobel Westex Company</t>
  </si>
  <si>
    <t>Property Name:</t>
  </si>
  <si>
    <t>99-807 Iwaena Street</t>
  </si>
  <si>
    <t>Account #:</t>
  </si>
  <si>
    <t>Aiea, HI 96701</t>
  </si>
  <si>
    <t>P.O. #:</t>
  </si>
  <si>
    <t>Customer Service:</t>
  </si>
  <si>
    <t>Ship to Address</t>
  </si>
  <si>
    <t>Ph: (808) 488-2133</t>
  </si>
  <si>
    <t>Contact Name:</t>
  </si>
  <si>
    <t>Sales Rep: Mike Nakamoto</t>
  </si>
  <si>
    <t>Contact Phone:</t>
  </si>
  <si>
    <t>Ph: (808) 721-4080</t>
  </si>
  <si>
    <t>E-Mail:</t>
  </si>
  <si>
    <t>Wanda Astrero</t>
  </si>
  <si>
    <t>FOB:</t>
  </si>
  <si>
    <t>Honolulu</t>
  </si>
  <si>
    <t>Ph: (808) 349-1342</t>
  </si>
  <si>
    <t>Fax: (808) 488-2135</t>
  </si>
  <si>
    <t>mike.nakamoto@sobelwestex.com</t>
  </si>
  <si>
    <t>wanda.astrero@sobelwestex.com</t>
  </si>
  <si>
    <t xml:space="preserve"> Pls advise when ordering if property does not have receiving dock and a liftgate is required for delivery.</t>
  </si>
  <si>
    <t>Effective 8/15/21</t>
  </si>
  <si>
    <t>Item No.</t>
  </si>
  <si>
    <t>AQUA Description</t>
  </si>
  <si>
    <t>Case Pack</t>
  </si>
  <si>
    <t>Price</t>
  </si>
  <si>
    <t>U/M</t>
  </si>
  <si>
    <t>Quantity Ordered</t>
  </si>
  <si>
    <t>Total Price</t>
  </si>
  <si>
    <t>ASTON Description</t>
  </si>
  <si>
    <t xml:space="preserve">  Lite Room Terry</t>
  </si>
  <si>
    <t xml:space="preserve">  Budget Room Terry</t>
  </si>
  <si>
    <t xml:space="preserve">   OT - 86% Cotton / 14% Polyester </t>
  </si>
  <si>
    <t xml:space="preserve"> </t>
  </si>
  <si>
    <t xml:space="preserve">Four Star - 100% Cotton </t>
  </si>
  <si>
    <t>BT28012450</t>
  </si>
  <si>
    <t>Bath Towel, 24x50, 10.5#, White, Single Cam Hemmed 4 Side</t>
  </si>
  <si>
    <t>30 ea</t>
  </si>
  <si>
    <t>ea</t>
  </si>
  <si>
    <t>BTRQB2450</t>
  </si>
  <si>
    <t>Bath Towel, 24x50, 10.5#, White, Single Cam R.Quest Budget</t>
  </si>
  <si>
    <t>HT28011627</t>
  </si>
  <si>
    <t>Hand Towel, 16x27, 3#, White, Single Cam Hemmed 4 Side</t>
  </si>
  <si>
    <t>120 ea</t>
  </si>
  <si>
    <t>HTRQB1627</t>
  </si>
  <si>
    <t>Hand Towel, 16x27, 3#, White, Single Cam R.Quest Budget</t>
  </si>
  <si>
    <t>WC28011212</t>
  </si>
  <si>
    <t>Wash Cloth, 12x12, 1#, White, Single Cam Hemmed 4 Side</t>
  </si>
  <si>
    <t>360 ea</t>
  </si>
  <si>
    <t>WCRQB1212</t>
  </si>
  <si>
    <t>Wash Cloth, 12x12, 1#, White, Single Cam R.Quest Budget</t>
  </si>
  <si>
    <t>SYM2030</t>
  </si>
  <si>
    <t>Bath Mat, 20x30, 7#, White, Sol Y Mar Collection</t>
  </si>
  <si>
    <t>4 dz</t>
  </si>
  <si>
    <t>dz</t>
  </si>
  <si>
    <t>BMRQB2030</t>
  </si>
  <si>
    <t>Bath Mat, 20x30, 7#, White, R.Quest Budget</t>
  </si>
  <si>
    <t>48 ea</t>
  </si>
  <si>
    <t>Sobelcale T-200 Sheets</t>
  </si>
  <si>
    <t>NONE</t>
  </si>
  <si>
    <t>60% Cotton / 40% Poly</t>
  </si>
  <si>
    <t>F15B0200WHTX00RD</t>
  </si>
  <si>
    <t>Ftd. Sheet 39x80x15 Twin w/ Red Hem</t>
  </si>
  <si>
    <t>2 dz</t>
  </si>
  <si>
    <t>None</t>
  </si>
  <si>
    <t>F15B0200WHFX00BL</t>
  </si>
  <si>
    <t>Ftd. Sheet 54x80x15 Double w/ Blue Hem</t>
  </si>
  <si>
    <t>F15B0200WHQN00GL</t>
  </si>
  <si>
    <t>Ftd. Sheet 60x80x15 Queen w/ Gold Hem</t>
  </si>
  <si>
    <t>F15B0200WHKG00BR</t>
  </si>
  <si>
    <t>Ftd. Sheet 78x80x15 Eastern King w/ Brown Hem</t>
  </si>
  <si>
    <t>B0200WHTW00RD</t>
  </si>
  <si>
    <t>Sheet 66x120 Twin w/ Red Hem</t>
  </si>
  <si>
    <t>B0200WHFL00BL</t>
  </si>
  <si>
    <t>Sheet 81x120 Double w/ Blue Hem</t>
  </si>
  <si>
    <t>SHSC90120.200G</t>
  </si>
  <si>
    <t>Sheet 90x120 Queen w/ Gold Hem</t>
  </si>
  <si>
    <t>SHSC108120.200B</t>
  </si>
  <si>
    <t>Sheet 108x120 King w/ Brown Hem</t>
  </si>
  <si>
    <t>SHSC116120.200</t>
  </si>
  <si>
    <t>Sheet 116x120 King w/ White Hem</t>
  </si>
  <si>
    <t>PCSC4336.200</t>
  </si>
  <si>
    <t>P. Case 43x36 Standard</t>
  </si>
  <si>
    <t>6 dz</t>
  </si>
  <si>
    <t>PCSC4346.200</t>
  </si>
  <si>
    <t>P. Case 43x46 King</t>
  </si>
  <si>
    <t>Aqua Room Terry</t>
  </si>
  <si>
    <t>Deluxe Room Terry</t>
  </si>
  <si>
    <t xml:space="preserve"> Dolce Vita Five Star - 100% Cotton </t>
  </si>
  <si>
    <t xml:space="preserve">Sol Y Mar II - 100% Cotton </t>
  </si>
  <si>
    <t>BT5ST2750</t>
  </si>
  <si>
    <t>Bath Towel, 27x50, 14.11#, White</t>
  </si>
  <si>
    <t>24 ea</t>
  </si>
  <si>
    <t>BTRQD2754</t>
  </si>
  <si>
    <t>Bath Towel, 27x54, 14#, White, R.Quest Deluxe</t>
  </si>
  <si>
    <t>HT5ST1630</t>
  </si>
  <si>
    <r>
      <t xml:space="preserve">Hand Towel, </t>
    </r>
    <r>
      <rPr>
        <sz val="12"/>
        <color indexed="21"/>
        <rFont val="Calibri"/>
        <family val="2"/>
      </rPr>
      <t xml:space="preserve">16x30, 4.49#, </t>
    </r>
    <r>
      <rPr>
        <sz val="12"/>
        <rFont val="Calibri"/>
        <family val="2"/>
      </rPr>
      <t>White</t>
    </r>
  </si>
  <si>
    <t>84 ea</t>
  </si>
  <si>
    <t>HTRQD1630</t>
  </si>
  <si>
    <r>
      <t>Hand Towel,</t>
    </r>
    <r>
      <rPr>
        <sz val="12"/>
        <color indexed="21"/>
        <rFont val="Calibri"/>
        <family val="2"/>
      </rPr>
      <t xml:space="preserve"> 16x30, 4.49#,</t>
    </r>
    <r>
      <rPr>
        <sz val="12"/>
        <rFont val="Calibri"/>
        <family val="2"/>
      </rPr>
      <t xml:space="preserve"> White, R.Quest Deluxe</t>
    </r>
  </si>
  <si>
    <t>WC5ST1313</t>
  </si>
  <si>
    <r>
      <t xml:space="preserve">Wash Cloth, </t>
    </r>
    <r>
      <rPr>
        <sz val="12"/>
        <color indexed="21"/>
        <rFont val="Calibri"/>
        <family val="2"/>
      </rPr>
      <t xml:space="preserve">13x13, 1.50#, </t>
    </r>
    <r>
      <rPr>
        <sz val="12"/>
        <rFont val="Calibri"/>
        <family val="2"/>
      </rPr>
      <t>White</t>
    </r>
  </si>
  <si>
    <t>240 ea</t>
  </si>
  <si>
    <t>WCRQD1313</t>
  </si>
  <si>
    <r>
      <t xml:space="preserve">Wash Cloth, </t>
    </r>
    <r>
      <rPr>
        <sz val="12"/>
        <color indexed="21"/>
        <rFont val="Calibri"/>
        <family val="2"/>
      </rPr>
      <t>13x13, 1.5#</t>
    </r>
    <r>
      <rPr>
        <sz val="12"/>
        <rFont val="Calibri"/>
        <family val="2"/>
      </rPr>
      <t>, White, R.Quest Deluxe</t>
    </r>
  </si>
  <si>
    <t>BM5ST2034</t>
  </si>
  <si>
    <r>
      <t>Bath Mat, 20X34</t>
    </r>
    <r>
      <rPr>
        <sz val="12"/>
        <color indexed="21"/>
        <rFont val="Calibri"/>
        <family val="2"/>
      </rPr>
      <t>, 9.50#,</t>
    </r>
    <r>
      <rPr>
        <sz val="12"/>
        <rFont val="Calibri"/>
        <family val="2"/>
      </rPr>
      <t xml:space="preserve"> White, Double Frame</t>
    </r>
  </si>
  <si>
    <t>36 ea</t>
  </si>
  <si>
    <t>BMRQD2034</t>
  </si>
  <si>
    <r>
      <t xml:space="preserve">Bath Mat, </t>
    </r>
    <r>
      <rPr>
        <sz val="12"/>
        <color indexed="21"/>
        <rFont val="Calibri"/>
        <family val="2"/>
      </rPr>
      <t xml:space="preserve">20X34, 9.50#, </t>
    </r>
    <r>
      <rPr>
        <sz val="12"/>
        <rFont val="Calibri"/>
        <family val="2"/>
      </rPr>
      <t>White, R.Quest Deluxe</t>
    </r>
  </si>
  <si>
    <t>Dolce Notte T-250 Sheets</t>
  </si>
  <si>
    <t>Dolce Notte T-220 Sheets</t>
  </si>
  <si>
    <t>60% Cotton / 40% Poly, 19mm Satin Stripe</t>
  </si>
  <si>
    <t>60% Cotton / 40% Poly 10mm Sateen Stripe</t>
  </si>
  <si>
    <t>B1250WHTW1900</t>
  </si>
  <si>
    <r>
      <t>Flat Sheet</t>
    </r>
    <r>
      <rPr>
        <sz val="12"/>
        <color indexed="21"/>
        <rFont val="Calibri"/>
        <family val="2"/>
      </rPr>
      <t xml:space="preserve"> 66x</t>
    </r>
    <r>
      <rPr>
        <sz val="12"/>
        <rFont val="Calibri"/>
        <family val="2"/>
      </rPr>
      <t>120 Twin</t>
    </r>
  </si>
  <si>
    <t>B1220WHTW10RD.A1</t>
  </si>
  <si>
    <r>
      <t xml:space="preserve">Sheet F.S. </t>
    </r>
    <r>
      <rPr>
        <sz val="12"/>
        <color indexed="21"/>
        <rFont val="Calibri"/>
        <family val="2"/>
      </rPr>
      <t>66x</t>
    </r>
    <r>
      <rPr>
        <sz val="12"/>
        <rFont val="Calibri"/>
        <family val="2"/>
      </rPr>
      <t>115 Twin T-220 w/ Red Hem</t>
    </r>
  </si>
  <si>
    <t>Flat Sheet Full (Queen sheets are use)</t>
  </si>
  <si>
    <t>B1220WHFL10NB.A1</t>
  </si>
  <si>
    <t>Sheet F.S.  81x115 Full T-220 w/ Navy Hem</t>
  </si>
  <si>
    <t>B1250WHQN1900</t>
  </si>
  <si>
    <t>Flat Sheet 94x120 Queen</t>
  </si>
  <si>
    <t>B1220WHQN10GD.A1</t>
  </si>
  <si>
    <t>Sheet F.S. 90x115 Queen T-220 w/ Gold Hem</t>
  </si>
  <si>
    <t>B1250WHKG1900.V1</t>
  </si>
  <si>
    <t>Flat Sheet 118x120 King</t>
  </si>
  <si>
    <t>B1220WHKG10BR.A1</t>
  </si>
  <si>
    <t>Sheet F.S. 108x115 King T-220 w/ Brown Hem</t>
  </si>
  <si>
    <t>B1250WHSP1900</t>
  </si>
  <si>
    <t>B1220WHQN1000.A1</t>
  </si>
  <si>
    <t>Sheet F.S. 102x125 Queen XW/LNG T-220 w/ Double Gold Hem</t>
  </si>
  <si>
    <t>B1250WHKP1900</t>
  </si>
  <si>
    <t>B1220WHKG1000.A1</t>
  </si>
  <si>
    <t>Sheet F.S. 120x125 King XW/LNG T-220 w/ Double Green Hem</t>
  </si>
  <si>
    <t xml:space="preserve">No Fitted Sheets </t>
  </si>
  <si>
    <t>F15B1220WHTX10RD.N</t>
  </si>
  <si>
    <t>Ftd Sheet 39x80x15 Twin T-220 w/ Red Hem</t>
  </si>
  <si>
    <t>F15B1220WHFX10NB.N</t>
  </si>
  <si>
    <t>Ftd Sheet 54x80x15 Full T-220 w/ Navy Hem</t>
  </si>
  <si>
    <t>F15B1220WHQN10GD.N</t>
  </si>
  <si>
    <t>Ftd Sheet 60x80x15 Queen T-220 w/ Gold Hem</t>
  </si>
  <si>
    <t>F15B1220WHEK10BR.N</t>
  </si>
  <si>
    <t>Ftd Sheet 78x80x15 King T-220 w/ Brown Hem</t>
  </si>
  <si>
    <t>B1220WHSP1000.A1</t>
  </si>
  <si>
    <t xml:space="preserve">P. Case 42x36 Standard T-220 </t>
  </si>
  <si>
    <t>B1220WHKP1000.A1</t>
  </si>
  <si>
    <t>P. Case 42x46 King T-220</t>
  </si>
  <si>
    <t xml:space="preserve"> Monogram  Room Terry</t>
  </si>
  <si>
    <t xml:space="preserve"> Luxury  Room Terry</t>
  </si>
  <si>
    <t xml:space="preserve">Oxbridge - 100% Cotton </t>
  </si>
  <si>
    <t xml:space="preserve">Bella Cosa - 100% Cotton </t>
  </si>
  <si>
    <t>BTOXB2754</t>
  </si>
  <si>
    <r>
      <t>Bath Towel,</t>
    </r>
    <r>
      <rPr>
        <sz val="12"/>
        <color indexed="21"/>
        <rFont val="Calibri"/>
        <family val="2"/>
      </rPr>
      <t xml:space="preserve"> 27x54, 17.00#,</t>
    </r>
    <r>
      <rPr>
        <sz val="12"/>
        <rFont val="Calibri"/>
        <family val="2"/>
      </rPr>
      <t xml:space="preserve"> White</t>
    </r>
  </si>
  <si>
    <t>18 ea</t>
  </si>
  <si>
    <t>BTRQL2754</t>
  </si>
  <si>
    <r>
      <t>Bath Towel,</t>
    </r>
    <r>
      <rPr>
        <sz val="12"/>
        <color indexed="21"/>
        <rFont val="Calibri"/>
        <family val="2"/>
      </rPr>
      <t xml:space="preserve"> 27x54, 17#, </t>
    </r>
    <r>
      <rPr>
        <sz val="12"/>
        <rFont val="Calibri"/>
        <family val="2"/>
      </rPr>
      <t>White, R.Quest Luxury</t>
    </r>
  </si>
  <si>
    <t>HTOXB1630.5</t>
  </si>
  <si>
    <r>
      <t>Hand Towel,</t>
    </r>
    <r>
      <rPr>
        <sz val="12"/>
        <color indexed="21"/>
        <rFont val="Calibri"/>
        <family val="2"/>
      </rPr>
      <t xml:space="preserve"> 16x30, 5.68#,</t>
    </r>
    <r>
      <rPr>
        <sz val="12"/>
        <rFont val="Calibri"/>
        <family val="2"/>
      </rPr>
      <t xml:space="preserve"> White</t>
    </r>
  </si>
  <si>
    <t>60 ea</t>
  </si>
  <si>
    <t>HTRQL1630</t>
  </si>
  <si>
    <r>
      <t xml:space="preserve">Hand Towel, </t>
    </r>
    <r>
      <rPr>
        <sz val="12"/>
        <color indexed="21"/>
        <rFont val="Calibri"/>
        <family val="2"/>
      </rPr>
      <t xml:space="preserve">16x30, 5.68#, </t>
    </r>
    <r>
      <rPr>
        <sz val="12"/>
        <rFont val="Calibri"/>
        <family val="2"/>
      </rPr>
      <t>White, R.Quest Luxury</t>
    </r>
  </si>
  <si>
    <t>WCOXB1313.75</t>
  </si>
  <si>
    <r>
      <t xml:space="preserve">Wash Cloth, </t>
    </r>
    <r>
      <rPr>
        <sz val="12"/>
        <color indexed="21"/>
        <rFont val="Calibri"/>
        <family val="2"/>
      </rPr>
      <t>13x13, 1.75#,</t>
    </r>
    <r>
      <rPr>
        <sz val="12"/>
        <rFont val="Calibri"/>
        <family val="2"/>
      </rPr>
      <t xml:space="preserve"> White, 4 Sides Hemmed</t>
    </r>
  </si>
  <si>
    <t>180 ea</t>
  </si>
  <si>
    <t>WCRQL1313</t>
  </si>
  <si>
    <r>
      <t xml:space="preserve">Wash Cloth, </t>
    </r>
    <r>
      <rPr>
        <sz val="12"/>
        <color indexed="21"/>
        <rFont val="Calibri"/>
        <family val="2"/>
      </rPr>
      <t xml:space="preserve">13x13, 1.75#, </t>
    </r>
    <r>
      <rPr>
        <sz val="12"/>
        <rFont val="Calibri"/>
        <family val="2"/>
      </rPr>
      <t>White, R.Quest Luxury</t>
    </r>
  </si>
  <si>
    <t>BMOXB2335.DBL</t>
  </si>
  <si>
    <r>
      <t xml:space="preserve">Bath Mat, </t>
    </r>
    <r>
      <rPr>
        <sz val="12"/>
        <color indexed="21"/>
        <rFont val="Calibri"/>
        <family val="2"/>
      </rPr>
      <t>23</t>
    </r>
    <r>
      <rPr>
        <sz val="12"/>
        <color indexed="10"/>
        <rFont val="Calibri"/>
        <family val="2"/>
      </rPr>
      <t>x35</t>
    </r>
    <r>
      <rPr>
        <sz val="12"/>
        <rFont val="Calibri"/>
        <family val="2"/>
      </rPr>
      <t xml:space="preserve">, </t>
    </r>
    <r>
      <rPr>
        <sz val="12"/>
        <color indexed="21"/>
        <rFont val="Calibri"/>
        <family val="2"/>
      </rPr>
      <t>10.71</t>
    </r>
    <r>
      <rPr>
        <sz val="12"/>
        <rFont val="Calibri"/>
        <family val="2"/>
      </rPr>
      <t>#, White, Double Loop Grand</t>
    </r>
  </si>
  <si>
    <t>BMGRK2236</t>
  </si>
  <si>
    <r>
      <t>Bath Mat,</t>
    </r>
    <r>
      <rPr>
        <sz val="12"/>
        <color indexed="21"/>
        <rFont val="Calibri"/>
        <family val="2"/>
      </rPr>
      <t xml:space="preserve"> 22</t>
    </r>
    <r>
      <rPr>
        <sz val="12"/>
        <color indexed="10"/>
        <rFont val="Calibri"/>
        <family val="2"/>
      </rPr>
      <t>x36</t>
    </r>
    <r>
      <rPr>
        <sz val="12"/>
        <rFont val="Calibri"/>
        <family val="2"/>
      </rPr>
      <t xml:space="preserve">, </t>
    </r>
    <r>
      <rPr>
        <sz val="12"/>
        <color indexed="21"/>
        <rFont val="Calibri"/>
        <family val="2"/>
      </rPr>
      <t>10.71#</t>
    </r>
    <r>
      <rPr>
        <sz val="12"/>
        <rFont val="Calibri"/>
        <family val="2"/>
      </rPr>
      <t>, 100% Cotton Greek Key Border</t>
    </r>
  </si>
  <si>
    <t>3 dz</t>
  </si>
  <si>
    <t>BSOXB3568</t>
  </si>
  <si>
    <t>Bath Sheet, 35x68, 20.00# White</t>
  </si>
  <si>
    <t>16 ea</t>
  </si>
  <si>
    <t>Sahara Nights T-300 Sheets</t>
  </si>
  <si>
    <t xml:space="preserve">60% Cotton / 40% Poly </t>
  </si>
  <si>
    <t>B0300WHQN0000.V2</t>
  </si>
  <si>
    <t>Flat Sheet 102x120 Queen XW</t>
  </si>
  <si>
    <t>B0300WHKG0000.V4</t>
  </si>
  <si>
    <t>Flat Sheet 114x120 King XW</t>
  </si>
  <si>
    <t>PCSHN4336.300</t>
  </si>
  <si>
    <t>P.Case 43x36 Standard</t>
  </si>
  <si>
    <t>PCSHN4346.300</t>
  </si>
  <si>
    <t>P.Case 43x46 King</t>
  </si>
  <si>
    <t>Page 1 Subtotal</t>
  </si>
  <si>
    <t>Splash Pool Towel</t>
  </si>
  <si>
    <t>PTSPL3060.YCS</t>
  </si>
  <si>
    <t>Pool towel, 30x60, 15#, Splash Yellow Cabana Stripe</t>
  </si>
  <si>
    <t>$                       -</t>
  </si>
  <si>
    <t>PTSPL3060.BGCS</t>
  </si>
  <si>
    <t>Pool Towel, 30x60, 15#, Splash Beige Cabana Stripe</t>
  </si>
  <si>
    <t>$                      -</t>
  </si>
  <si>
    <t>PTSPL3060.BLU</t>
  </si>
  <si>
    <t xml:space="preserve">Pool Towel, 30x60, 15#, Splash Blue </t>
  </si>
  <si>
    <t xml:space="preserve">   ea</t>
  </si>
  <si>
    <t>Customer Service</t>
  </si>
  <si>
    <t>MISCELLANEOUS ITEMS</t>
  </si>
  <si>
    <t>Description</t>
  </si>
  <si>
    <t>Sobellux Blanket, 100% Polyester Fleece</t>
  </si>
  <si>
    <t>Available in Pearl, Sand, Seamist, and Blue</t>
  </si>
  <si>
    <t>3506690</t>
  </si>
  <si>
    <t>Blanket 66x90 Twin (Please notate color when ordering)</t>
  </si>
  <si>
    <t>4 ea</t>
  </si>
  <si>
    <t>3506690.BLU</t>
  </si>
  <si>
    <t xml:space="preserve">Twin 66x90 Ice Blue </t>
  </si>
  <si>
    <t>3508090</t>
  </si>
  <si>
    <t>Blanket 80x90 Double (Please notate color when ordering)</t>
  </si>
  <si>
    <t>3508090.PRL</t>
  </si>
  <si>
    <t xml:space="preserve">Full 80x90 Pearl </t>
  </si>
  <si>
    <t>3509090</t>
  </si>
  <si>
    <t>Blanket 90x90 Queen (Please notate color when ordering)</t>
  </si>
  <si>
    <t>3509090.MST</t>
  </si>
  <si>
    <t xml:space="preserve">Queen 90x90 SeaMist </t>
  </si>
  <si>
    <t>3510890</t>
  </si>
  <si>
    <t>Blanket 108x90 King (Please notate color when ordering)</t>
  </si>
  <si>
    <t>3510890.SND</t>
  </si>
  <si>
    <t xml:space="preserve">King 108x90 Sand </t>
  </si>
  <si>
    <t>Down alternative blanket, T-210</t>
  </si>
  <si>
    <t>Duvet Insert, T-210 100% Cotton Ticking</t>
  </si>
  <si>
    <t>8" Box Quilt, Polyester Fill</t>
  </si>
  <si>
    <t>DIUMD7090</t>
  </si>
  <si>
    <t>Twin 70x90, 22 oz</t>
  </si>
  <si>
    <t>DIUMD8290</t>
  </si>
  <si>
    <t>Full 82x90 27 oz</t>
  </si>
  <si>
    <t>Double 82x90, 27 oz</t>
  </si>
  <si>
    <t>No Double</t>
  </si>
  <si>
    <t>DIUMD9090</t>
  </si>
  <si>
    <t>Queen 90x90, 30 oz</t>
  </si>
  <si>
    <t>Queen 90x90 30 oz</t>
  </si>
  <si>
    <t>6 ea</t>
  </si>
  <si>
    <t>DIUMD10490</t>
  </si>
  <si>
    <t>King 104x90, 35 oz</t>
  </si>
  <si>
    <t xml:space="preserve">King 104x90 35 oz  </t>
  </si>
  <si>
    <t>5 ea</t>
  </si>
  <si>
    <t>SobelDry Waterproof Mattress Pad</t>
  </si>
  <si>
    <t>SDP3976</t>
  </si>
  <si>
    <t>Pads 39x76 Twin Diamond Quilting Microfiber T-190 SobelDry</t>
  </si>
  <si>
    <t>12 ea</t>
  </si>
  <si>
    <t xml:space="preserve"> ea </t>
  </si>
  <si>
    <t>SDP5480</t>
  </si>
  <si>
    <t>Pads 54x80 Full Diamond Quilting Microfiber T-190 SobelDry</t>
  </si>
  <si>
    <t>11 ea</t>
  </si>
  <si>
    <t>SDP6080</t>
  </si>
  <si>
    <t>Pads 60x80 Queen Diamond Quilting Microfiber T-190 SobelDry</t>
  </si>
  <si>
    <t>10 ea</t>
  </si>
  <si>
    <t>No Cal King</t>
  </si>
  <si>
    <t>SDP7284</t>
  </si>
  <si>
    <t>Pads 72x84 Cal King Diamond Quilting Microfiber T-190 SobelDry</t>
  </si>
  <si>
    <t>8 ea</t>
  </si>
  <si>
    <t>SDP7880</t>
  </si>
  <si>
    <t>Pads 78x80 Eastern King Diamond Quilting Microfiber T-190 SobelDry</t>
  </si>
  <si>
    <t>Mattress Pads  w/ Anchor Band</t>
  </si>
  <si>
    <t>Mattress Pads Plush w/ Anchor Band</t>
  </si>
  <si>
    <t>MPNTIII3980</t>
  </si>
  <si>
    <t>Pads 39x80 Twin Quilted w/ Anchor Band Dolce Notte</t>
  </si>
  <si>
    <t>MPNTIII3880</t>
  </si>
  <si>
    <t>MPNTIII5380</t>
  </si>
  <si>
    <t>Pads 54x80 Full XL  Quilted w/ Anchor Band Dolce Notte</t>
  </si>
  <si>
    <t>MPNTIII6080</t>
  </si>
  <si>
    <t>Pads 60x80 Queen Quilted w/ Anchor Band Dolce Notte</t>
  </si>
  <si>
    <t>MPNTIII7880</t>
  </si>
  <si>
    <t>Pads 78x80 East King Quilted w/ Anchor Band Dolce Notte</t>
  </si>
  <si>
    <t>MPNTII7680</t>
  </si>
  <si>
    <t>Mattress Pads Fitted</t>
  </si>
  <si>
    <t>Mattress Pads Plush w/ Fitted</t>
  </si>
  <si>
    <t>MPSHN5380</t>
  </si>
  <si>
    <t>Pads 54x80 Full XL Fitted Sahara Nights</t>
  </si>
  <si>
    <t>MPSHN6080</t>
  </si>
  <si>
    <t>Pads 60x80 Queen Fitted Sahara Nights</t>
  </si>
  <si>
    <t>MPSHN7680</t>
  </si>
  <si>
    <t>Pads 78x80 East King Fitted Sahara Nights</t>
  </si>
  <si>
    <t>Pillow Protectors</t>
  </si>
  <si>
    <t>PPFFL2028</t>
  </si>
  <si>
    <t xml:space="preserve">Pillow Covers 20x28 Standard French Fold Envelope Style </t>
  </si>
  <si>
    <t>1 dz</t>
  </si>
  <si>
    <t xml:space="preserve">No Queen </t>
  </si>
  <si>
    <t>PPFFL2030</t>
  </si>
  <si>
    <t>Pillow Covers 20x30 Queen French Fold Envelope Style</t>
  </si>
  <si>
    <t>PPFFL2036</t>
  </si>
  <si>
    <t>Pillow Covers 20x36 King French Fold Envelope Style</t>
  </si>
  <si>
    <t>Page 2 Subtotal</t>
  </si>
  <si>
    <t>Tax</t>
  </si>
  <si>
    <t>Kitchen Towels &amp; Pot Holders</t>
  </si>
  <si>
    <t>Total</t>
  </si>
  <si>
    <t>DCCAF1212.NAT</t>
  </si>
  <si>
    <t>Dish Cloth 12x12 .72# Natural Solid Windowpane</t>
  </si>
  <si>
    <t>KTCAF1625.NAT</t>
  </si>
  <si>
    <t>Kitchen Towel 15x25 1.75# Natural Solid Windowpane</t>
  </si>
  <si>
    <t>PHCAF7X7.NAT</t>
  </si>
  <si>
    <t>Pot Holder 7x7 Heavy Duty Natural Solid</t>
  </si>
  <si>
    <t>Pillows</t>
  </si>
  <si>
    <t>PWNOT2026.V2</t>
  </si>
  <si>
    <t>Pillow 20x26 18 oz T-180 Garnet Poly Cotton Shell White</t>
  </si>
  <si>
    <t>PWNOT2030</t>
  </si>
  <si>
    <t>Pillow  20x30 21 oz T-180 Garnet Poly Cotton Shell White</t>
  </si>
  <si>
    <t>PWNOT2036.V1</t>
  </si>
  <si>
    <t>Pillow 20x36 25 oz T-180 Garnet Poly Cotton Shell White</t>
  </si>
  <si>
    <t xml:space="preserve"> Down Pillows</t>
  </si>
  <si>
    <t>PWBLZ2030</t>
  </si>
  <si>
    <t>Pillow 20x30 37 oz Bellazure Feather/Down Chamber</t>
  </si>
  <si>
    <t>PWBLZ2036</t>
  </si>
  <si>
    <t>Pillow 20x36 41 oz Bellazure Feather/Down Chamber</t>
  </si>
  <si>
    <t>Shower Curtains</t>
  </si>
  <si>
    <t>2060606</t>
  </si>
  <si>
    <t xml:space="preserve">Shower Curtain 6x6 White Nylon </t>
  </si>
  <si>
    <t>2060606.BG</t>
  </si>
  <si>
    <t>Shower Curtain 6x6 Beige Nylon</t>
  </si>
  <si>
    <t>2060606.ADA</t>
  </si>
  <si>
    <t>Shower Curtain 34x72 White Nylon</t>
  </si>
  <si>
    <t xml:space="preserve">Eurotouch </t>
  </si>
  <si>
    <t>Comfortwill</t>
  </si>
  <si>
    <t>MIDDLE TIER</t>
  </si>
  <si>
    <t>LOW TIER</t>
  </si>
  <si>
    <t>HIGHEST TIER</t>
  </si>
  <si>
    <t>STC Item</t>
  </si>
  <si>
    <t>STC Description</t>
  </si>
  <si>
    <t>Price EA</t>
  </si>
  <si>
    <t>Size</t>
  </si>
  <si>
    <t>Weight</t>
  </si>
  <si>
    <t>46834400</t>
  </si>
  <si>
    <t>Classic Cam Bath Towel</t>
  </si>
  <si>
    <t>24x50</t>
  </si>
  <si>
    <t>10.5 lbs.</t>
  </si>
  <si>
    <t>46834700</t>
  </si>
  <si>
    <t>Classic Cam Hand Towel</t>
  </si>
  <si>
    <t>16x27</t>
  </si>
  <si>
    <t>3 lbs.</t>
  </si>
  <si>
    <t>46834900</t>
  </si>
  <si>
    <t>Classic Cam Wash Towel</t>
  </si>
  <si>
    <t>12x12</t>
  </si>
  <si>
    <t>1 lb.</t>
  </si>
  <si>
    <t>STC Case Pack (EA)</t>
  </si>
  <si>
    <t>46893100</t>
  </si>
  <si>
    <t>Universal Bath Mat</t>
  </si>
  <si>
    <t>20x30</t>
  </si>
  <si>
    <t>7 lbs.</t>
  </si>
  <si>
    <t>08503100</t>
  </si>
  <si>
    <t>T200 Twin Flat Sheet</t>
  </si>
  <si>
    <t>66x108</t>
  </si>
  <si>
    <t>White</t>
  </si>
  <si>
    <t>08513100</t>
  </si>
  <si>
    <t>T200 Twin Fitted Sheet</t>
  </si>
  <si>
    <t>39x80x9</t>
  </si>
  <si>
    <t>08512100</t>
  </si>
  <si>
    <t>T200 Full Fitted Sheet</t>
  </si>
  <si>
    <t>54x80x11</t>
  </si>
  <si>
    <t>08511100</t>
  </si>
  <si>
    <t>T200 Queen Fitted Sheet</t>
  </si>
  <si>
    <t>60x80x11</t>
  </si>
  <si>
    <t>08510100</t>
  </si>
  <si>
    <t>T200 King Fitted Sheet</t>
  </si>
  <si>
    <t>78x80x11</t>
  </si>
  <si>
    <t>08502100</t>
  </si>
  <si>
    <t>T200 Full Flat Sheet</t>
  </si>
  <si>
    <t>81x115</t>
  </si>
  <si>
    <t>08501100</t>
  </si>
  <si>
    <t>T200 Queen Flat Sheet</t>
  </si>
  <si>
    <t>90x115</t>
  </si>
  <si>
    <t>08500100</t>
  </si>
  <si>
    <t>T200 King Flat Sheet</t>
  </si>
  <si>
    <t>108x115</t>
  </si>
  <si>
    <t>08521100</t>
  </si>
  <si>
    <t>T200 Standard Pillowcase</t>
  </si>
  <si>
    <t>42x36</t>
  </si>
  <si>
    <t>08520100</t>
  </si>
  <si>
    <t>T200 King Pillowcase</t>
  </si>
  <si>
    <t>42x46</t>
  </si>
  <si>
    <t>46886300</t>
  </si>
  <si>
    <t>Classic Dobby Bath Towel</t>
  </si>
  <si>
    <t>27x54</t>
  </si>
  <si>
    <t>14 lbs.</t>
  </si>
  <si>
    <t>46886400</t>
  </si>
  <si>
    <t>Classic Dobby Hand Towel</t>
  </si>
  <si>
    <t>16x30</t>
  </si>
  <si>
    <t>4.5 lbs.</t>
  </si>
  <si>
    <t>46886600</t>
  </si>
  <si>
    <t>Classic Dobby Wash Towel</t>
  </si>
  <si>
    <t>13x13</t>
  </si>
  <si>
    <t>1.5 lbs.</t>
  </si>
  <si>
    <t>46886900</t>
  </si>
  <si>
    <t>Classic Dobby Bath Mat</t>
  </si>
  <si>
    <t>20x34</t>
  </si>
  <si>
    <t>01370100</t>
  </si>
  <si>
    <t>ComforTwill Stripe Twin Flat</t>
  </si>
  <si>
    <t>66x120</t>
  </si>
  <si>
    <t>01347800</t>
  </si>
  <si>
    <t>ComforTwill Stripe Queen Extra Wide Flat</t>
  </si>
  <si>
    <t>98x120</t>
  </si>
  <si>
    <t>01339000</t>
  </si>
  <si>
    <t>ComforTwill Stripe King Extra Wide Flat</t>
  </si>
  <si>
    <t>114x125</t>
  </si>
  <si>
    <t>01382100</t>
  </si>
  <si>
    <t>ComforTwill Stripe Standard Pillowcase</t>
  </si>
  <si>
    <t>01380100</t>
  </si>
  <si>
    <t>ComforTwill Stripe King Pillowcase</t>
  </si>
  <si>
    <t>46823100</t>
  </si>
  <si>
    <t>EuroClassique Bath Towel</t>
  </si>
  <si>
    <t>30x54</t>
  </si>
  <si>
    <t>17 lbs.</t>
  </si>
  <si>
    <t>46824300</t>
  </si>
  <si>
    <t>EuroClassique Hand Towel</t>
  </si>
  <si>
    <t>5.5 lbs.</t>
  </si>
  <si>
    <t>46822100</t>
  </si>
  <si>
    <t>EuroClassique Wash Towel</t>
  </si>
  <si>
    <t>46820100</t>
  </si>
  <si>
    <t>EuroClassique Bath Mat - Non-Centium</t>
  </si>
  <si>
    <t>22x34</t>
  </si>
  <si>
    <t>46821100</t>
  </si>
  <si>
    <t>35x60</t>
  </si>
  <si>
    <t>20 lbs.</t>
  </si>
  <si>
    <t>08302100</t>
  </si>
  <si>
    <t>T300 King Flat Sheet</t>
  </si>
  <si>
    <t>108x120</t>
  </si>
  <si>
    <t>08301100</t>
  </si>
  <si>
    <t>T300 King Extra Wide Flat Sheet</t>
  </si>
  <si>
    <t>08309100</t>
  </si>
  <si>
    <t>T300 Standard Pillowcase</t>
  </si>
  <si>
    <t>08307100</t>
  </si>
  <si>
    <t>T300 King Pillowcase</t>
  </si>
  <si>
    <t>01364100</t>
  </si>
  <si>
    <t>ComforTwill Stripe Full Flat</t>
  </si>
  <si>
    <t>81x120</t>
  </si>
  <si>
    <t>01354100</t>
  </si>
  <si>
    <t>ComforTwill Stripe Queen Flat</t>
  </si>
  <si>
    <t>90x120</t>
  </si>
  <si>
    <t>01344100</t>
  </si>
  <si>
    <t>ComforTwill Stripe King Flat</t>
  </si>
  <si>
    <t>01490100</t>
  </si>
  <si>
    <t>ComforTwill Stripe Twin Fitted</t>
  </si>
  <si>
    <t>39x80x14</t>
  </si>
  <si>
    <t>01470100</t>
  </si>
  <si>
    <t>ComforTwill Stripe Full Fitted</t>
  </si>
  <si>
    <t>54x80x14</t>
  </si>
  <si>
    <t>01440100</t>
  </si>
  <si>
    <t>ComforTwill Stripe Queen Fitted</t>
  </si>
  <si>
    <t>60x80x14</t>
  </si>
  <si>
    <t>01400100</t>
  </si>
  <si>
    <t>ComforTwill Stripe King Fitted</t>
  </si>
  <si>
    <t>78x80x14</t>
  </si>
  <si>
    <t>40430100</t>
  </si>
  <si>
    <t>Colorfilled Pool Towel, Wave Design with Yellow Weft</t>
  </si>
  <si>
    <t>30x60</t>
  </si>
  <si>
    <t>15 lbs.</t>
  </si>
  <si>
    <t>40524699</t>
  </si>
  <si>
    <t>Sand Castle Stripe Pool Towel</t>
  </si>
  <si>
    <t>40525031</t>
  </si>
  <si>
    <t>Seaglass Stripe Pool Towel</t>
  </si>
  <si>
    <t>84184000</t>
  </si>
  <si>
    <t>Twin Standard Express Fleece Blanket</t>
  </si>
  <si>
    <t>72x90</t>
  </si>
  <si>
    <t>84184100</t>
  </si>
  <si>
    <t>Full Standard Express Fleece Blanket</t>
  </si>
  <si>
    <t>80x90</t>
  </si>
  <si>
    <t>84184200</t>
  </si>
  <si>
    <t>Queen Standard Express Fleece Blanket</t>
  </si>
  <si>
    <t>90x90</t>
  </si>
  <si>
    <t>84184300</t>
  </si>
  <si>
    <t>King Standard Express Fleece Blanket</t>
  </si>
  <si>
    <t>108x90</t>
  </si>
  <si>
    <t>84965000</t>
  </si>
  <si>
    <t>Standard Express Twin Filled Blanket</t>
  </si>
  <si>
    <t>66x90</t>
  </si>
  <si>
    <t>22 oz.</t>
  </si>
  <si>
    <t>84965100</t>
  </si>
  <si>
    <t>Standard Express Full Filled Blanket</t>
  </si>
  <si>
    <t>82x90</t>
  </si>
  <si>
    <t>27 oz.</t>
  </si>
  <si>
    <t>84965200</t>
  </si>
  <si>
    <t>Standard Express Queen Filled Blanket</t>
  </si>
  <si>
    <t>30 oz.</t>
  </si>
  <si>
    <t>84965300</t>
  </si>
  <si>
    <t>Standard Express King Filled Blanket</t>
  </si>
  <si>
    <t>104x90</t>
  </si>
  <si>
    <t>35 oz.</t>
  </si>
  <si>
    <t>55397500</t>
  </si>
  <si>
    <t>39x75 Twin EuroTech, with 9"-15" deep pockets</t>
  </si>
  <si>
    <t>39x75</t>
  </si>
  <si>
    <t>55548000</t>
  </si>
  <si>
    <t>54x80 Full EuroTech, with 9"-15" deep pockets</t>
  </si>
  <si>
    <t>54x80</t>
  </si>
  <si>
    <t>55608000</t>
  </si>
  <si>
    <t>60x80 Queen EuroTech</t>
  </si>
  <si>
    <t>60x80</t>
  </si>
  <si>
    <t>55768000</t>
  </si>
  <si>
    <t>76x80 King EuroTech, with 9"-15" deep pockets</t>
  </si>
  <si>
    <t>76x80</t>
  </si>
  <si>
    <t>55256102</t>
  </si>
  <si>
    <t>Full XL w/Anchor Bands, Polyester</t>
  </si>
  <si>
    <t>55258102</t>
  </si>
  <si>
    <t>Queen w/Anchor Bands, Polyester</t>
  </si>
  <si>
    <t>55260102</t>
  </si>
  <si>
    <t>King w/Anchor Bands, Polyester</t>
  </si>
  <si>
    <t>78x80</t>
  </si>
  <si>
    <t>55250101</t>
  </si>
  <si>
    <t>Twin Fitted, Polyester</t>
  </si>
  <si>
    <t>55256101</t>
  </si>
  <si>
    <t>Full XL Fitted, Polyester</t>
  </si>
  <si>
    <t>55258101</t>
  </si>
  <si>
    <t>Queen Fitted, Polyester</t>
  </si>
  <si>
    <t>55260101</t>
  </si>
  <si>
    <t>King Fitted, Polyester</t>
  </si>
  <si>
    <t>57525100</t>
  </si>
  <si>
    <t>Standard w/Hooded French Fold</t>
  </si>
  <si>
    <t>21x27</t>
  </si>
  <si>
    <t>57527100</t>
  </si>
  <si>
    <t>King w/Hooded French Fold</t>
  </si>
  <si>
    <t>21x37</t>
  </si>
  <si>
    <t>57526100</t>
  </si>
  <si>
    <t>Queen w/Hooded French Fold</t>
  </si>
  <si>
    <t>21x30</t>
  </si>
  <si>
    <t>97018321</t>
  </si>
  <si>
    <t>Dish Cloth</t>
  </si>
  <si>
    <t>Natural</t>
  </si>
  <si>
    <t>97018121</t>
  </si>
  <si>
    <t>Kitchen Towel</t>
  </si>
  <si>
    <t>15x25</t>
  </si>
  <si>
    <t>97018521</t>
  </si>
  <si>
    <t>Pot Holder</t>
  </si>
  <si>
    <t>7x7</t>
  </si>
  <si>
    <t>93008000</t>
  </si>
  <si>
    <t>Garnett Fill Standard Pillow</t>
  </si>
  <si>
    <t>20x26</t>
  </si>
  <si>
    <t>20 oz.</t>
  </si>
  <si>
    <t>93008100</t>
  </si>
  <si>
    <t>Garnett Fill Queen Pillow</t>
  </si>
  <si>
    <t>25 oz.</t>
  </si>
  <si>
    <t>93008200</t>
  </si>
  <si>
    <t>Garnett Fill King Pillow</t>
  </si>
  <si>
    <t>20x36</t>
  </si>
  <si>
    <t>31 oz.</t>
  </si>
  <si>
    <t>93922100</t>
  </si>
  <si>
    <t>Queen ChamberLOFT</t>
  </si>
  <si>
    <t>43 oz.</t>
  </si>
  <si>
    <t>93921100</t>
  </si>
  <si>
    <t>King ChamberLOFT</t>
  </si>
  <si>
    <t>47.5 oz.</t>
  </si>
  <si>
    <t>72x72</t>
  </si>
  <si>
    <t>Nylon Shower Curtain</t>
  </si>
  <si>
    <t xml:space="preserve">97442100 </t>
  </si>
  <si>
    <t>Beige</t>
  </si>
  <si>
    <t>97442144</t>
  </si>
  <si>
    <t>TBD</t>
  </si>
  <si>
    <t>34x72</t>
  </si>
  <si>
    <t>Sewn Eyelet Shower Curtain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</si>
</sst>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rgb="FF0000FF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22"/>
      <name val="Calibri"/>
      <family val="2"/>
      <scheme val="minor"/>
    </font>
    <font>
      <sz val="12"/>
      <color indexed="21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22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rgb="FF0033CC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wrapText="1"/>
    </xf>
    <xf numFmtId="0" fontId="3" fillId="0" borderId="0" xfId="2" applyFont="1" applyAlignment="1">
      <alignment horizontal="right"/>
    </xf>
    <xf numFmtId="0" fontId="4" fillId="0" borderId="0" xfId="2" applyFont="1"/>
    <xf numFmtId="0" fontId="2" fillId="0" borderId="3" xfId="2" applyFont="1" applyBorder="1"/>
    <xf numFmtId="0" fontId="3" fillId="0" borderId="3" xfId="2" applyFont="1" applyBorder="1"/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right" vertical="center" wrapText="1"/>
    </xf>
    <xf numFmtId="0" fontId="6" fillId="0" borderId="3" xfId="1" applyFont="1" applyBorder="1" applyAlignment="1" applyProtection="1"/>
    <xf numFmtId="0" fontId="6" fillId="0" borderId="4" xfId="1" applyFont="1" applyBorder="1" applyAlignment="1" applyProtection="1"/>
    <xf numFmtId="0" fontId="2" fillId="0" borderId="5" xfId="2" applyFont="1" applyBorder="1"/>
    <xf numFmtId="0" fontId="3" fillId="0" borderId="1" xfId="2" applyFont="1" applyBorder="1"/>
    <xf numFmtId="0" fontId="3" fillId="0" borderId="6" xfId="2" applyFont="1" applyBorder="1"/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44" fontId="2" fillId="0" borderId="10" xfId="3" applyFont="1" applyFill="1" applyBorder="1" applyAlignment="1" applyProtection="1">
      <alignment horizontal="center" wrapText="1"/>
    </xf>
    <xf numFmtId="44" fontId="2" fillId="0" borderId="9" xfId="3" applyFont="1" applyFill="1" applyBorder="1" applyAlignment="1" applyProtection="1">
      <alignment horizontal="center"/>
    </xf>
    <xf numFmtId="0" fontId="2" fillId="0" borderId="10" xfId="3" applyNumberFormat="1" applyFont="1" applyFill="1" applyBorder="1" applyAlignment="1" applyProtection="1">
      <alignment horizontal="center" wrapText="1"/>
    </xf>
    <xf numFmtId="0" fontId="2" fillId="0" borderId="9" xfId="2" applyFont="1" applyBorder="1" applyAlignment="1">
      <alignment horizontal="center" wrapText="1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44" fontId="2" fillId="0" borderId="12" xfId="4" applyFont="1" applyFill="1" applyBorder="1" applyAlignment="1" applyProtection="1">
      <alignment horizontal="center" wrapText="1"/>
    </xf>
    <xf numFmtId="44" fontId="2" fillId="0" borderId="12" xfId="4" applyFont="1" applyFill="1" applyBorder="1" applyAlignment="1" applyProtection="1">
      <alignment horizontal="center"/>
    </xf>
    <xf numFmtId="44" fontId="2" fillId="0" borderId="7" xfId="4" applyFont="1" applyFill="1" applyBorder="1" applyAlignment="1" applyProtection="1">
      <alignment horizontal="center" wrapText="1"/>
    </xf>
    <xf numFmtId="0" fontId="2" fillId="2" borderId="14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right"/>
    </xf>
    <xf numFmtId="44" fontId="3" fillId="2" borderId="15" xfId="3" applyFont="1" applyFill="1" applyBorder="1" applyAlignment="1" applyProtection="1">
      <alignment horizontal="center"/>
    </xf>
    <xf numFmtId="44" fontId="3" fillId="2" borderId="15" xfId="3" applyFont="1" applyFill="1" applyBorder="1" applyAlignment="1" applyProtection="1">
      <alignment horizontal="left"/>
    </xf>
    <xf numFmtId="0" fontId="3" fillId="2" borderId="15" xfId="3" applyNumberFormat="1" applyFont="1" applyFill="1" applyBorder="1" applyAlignment="1" applyProtection="1">
      <alignment horizontal="left"/>
    </xf>
    <xf numFmtId="49" fontId="3" fillId="2" borderId="17" xfId="2" applyNumberFormat="1" applyFont="1" applyFill="1" applyBorder="1" applyAlignment="1">
      <alignment horizontal="left"/>
    </xf>
    <xf numFmtId="0" fontId="2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right"/>
    </xf>
    <xf numFmtId="44" fontId="3" fillId="2" borderId="2" xfId="4" applyFont="1" applyFill="1" applyBorder="1" applyAlignment="1" applyProtection="1">
      <alignment horizontal="center"/>
    </xf>
    <xf numFmtId="44" fontId="3" fillId="2" borderId="2" xfId="4" applyFont="1" applyFill="1" applyBorder="1" applyAlignment="1" applyProtection="1">
      <alignment horizontal="left"/>
    </xf>
    <xf numFmtId="44" fontId="3" fillId="2" borderId="4" xfId="4" applyFont="1" applyFill="1" applyBorder="1" applyAlignment="1" applyProtection="1">
      <alignment horizontal="left"/>
    </xf>
    <xf numFmtId="0" fontId="3" fillId="2" borderId="4" xfId="2" applyFont="1" applyFill="1" applyBorder="1"/>
    <xf numFmtId="49" fontId="3" fillId="2" borderId="18" xfId="2" applyNumberFormat="1" applyFont="1" applyFill="1" applyBorder="1" applyAlignment="1">
      <alignment horizontal="left"/>
    </xf>
    <xf numFmtId="44" fontId="2" fillId="2" borderId="2" xfId="3" applyFont="1" applyFill="1" applyBorder="1" applyAlignment="1" applyProtection="1">
      <alignment horizontal="center"/>
    </xf>
    <xf numFmtId="44" fontId="3" fillId="2" borderId="2" xfId="3" applyFont="1" applyFill="1" applyBorder="1" applyAlignment="1" applyProtection="1">
      <alignment horizontal="left"/>
    </xf>
    <xf numFmtId="0" fontId="3" fillId="2" borderId="4" xfId="3" applyNumberFormat="1" applyFont="1" applyFill="1" applyBorder="1" applyAlignment="1" applyProtection="1">
      <alignment horizontal="left"/>
    </xf>
    <xf numFmtId="44" fontId="2" fillId="2" borderId="2" xfId="4" applyFont="1" applyFill="1" applyBorder="1" applyAlignment="1" applyProtection="1">
      <alignment horizontal="center"/>
    </xf>
    <xf numFmtId="0" fontId="3" fillId="2" borderId="2" xfId="2" applyFont="1" applyFill="1" applyBorder="1"/>
    <xf numFmtId="49" fontId="7" fillId="0" borderId="19" xfId="2" applyNumberFormat="1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2" xfId="2" applyFont="1" applyBorder="1" applyAlignment="1">
      <alignment horizontal="right"/>
    </xf>
    <xf numFmtId="44" fontId="3" fillId="0" borderId="2" xfId="3" applyFont="1" applyBorder="1" applyAlignment="1" applyProtection="1">
      <alignment horizontal="center"/>
    </xf>
    <xf numFmtId="1" fontId="3" fillId="0" borderId="2" xfId="3" applyNumberFormat="1" applyFont="1" applyBorder="1" applyAlignment="1" applyProtection="1">
      <alignment horizontal="center"/>
    </xf>
    <xf numFmtId="49" fontId="7" fillId="0" borderId="2" xfId="2" applyNumberFormat="1" applyFont="1" applyBorder="1" applyAlignment="1">
      <alignment horizontal="left"/>
    </xf>
    <xf numFmtId="44" fontId="8" fillId="0" borderId="2" xfId="4" applyFont="1" applyBorder="1" applyAlignment="1" applyProtection="1">
      <alignment horizontal="center"/>
    </xf>
    <xf numFmtId="44" fontId="3" fillId="0" borderId="2" xfId="4" applyFont="1" applyBorder="1" applyAlignment="1" applyProtection="1">
      <alignment horizontal="center"/>
    </xf>
    <xf numFmtId="44" fontId="3" fillId="0" borderId="2" xfId="2" applyNumberFormat="1" applyFont="1" applyBorder="1"/>
    <xf numFmtId="0" fontId="7" fillId="0" borderId="1" xfId="2" applyFont="1" applyBorder="1"/>
    <xf numFmtId="49" fontId="3" fillId="0" borderId="19" xfId="2" applyNumberFormat="1" applyFont="1" applyBorder="1" applyAlignment="1">
      <alignment horizontal="left"/>
    </xf>
    <xf numFmtId="0" fontId="3" fillId="0" borderId="2" xfId="2" applyFont="1" applyBorder="1" applyAlignment="1">
      <alignment horizontal="right"/>
    </xf>
    <xf numFmtId="49" fontId="3" fillId="0" borderId="2" xfId="2" applyNumberFormat="1" applyFont="1" applyBorder="1" applyAlignment="1">
      <alignment horizontal="left"/>
    </xf>
    <xf numFmtId="0" fontId="3" fillId="0" borderId="17" xfId="2" applyFont="1" applyBorder="1"/>
    <xf numFmtId="0" fontId="3" fillId="2" borderId="19" xfId="2" applyFont="1" applyFill="1" applyBorder="1"/>
    <xf numFmtId="49" fontId="2" fillId="2" borderId="2" xfId="2" applyNumberFormat="1" applyFont="1" applyFill="1" applyBorder="1" applyAlignment="1">
      <alignment horizontal="center"/>
    </xf>
    <xf numFmtId="44" fontId="3" fillId="2" borderId="2" xfId="3" applyFont="1" applyFill="1" applyBorder="1" applyAlignment="1" applyProtection="1">
      <alignment horizontal="center"/>
    </xf>
    <xf numFmtId="1" fontId="3" fillId="2" borderId="2" xfId="3" applyNumberFormat="1" applyFont="1" applyFill="1" applyBorder="1" applyAlignment="1" applyProtection="1">
      <alignment horizontal="left"/>
    </xf>
    <xf numFmtId="49" fontId="3" fillId="2" borderId="19" xfId="2" applyNumberFormat="1" applyFont="1" applyFill="1" applyBorder="1" applyAlignment="1">
      <alignment horizontal="left"/>
    </xf>
    <xf numFmtId="0" fontId="2" fillId="2" borderId="2" xfId="2" applyFont="1" applyFill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0" fontId="3" fillId="0" borderId="2" xfId="2" applyFont="1" applyBorder="1"/>
    <xf numFmtId="1" fontId="3" fillId="3" borderId="2" xfId="3" applyNumberFormat="1" applyFont="1" applyFill="1" applyBorder="1" applyAlignment="1" applyProtection="1">
      <alignment horizontal="center"/>
    </xf>
    <xf numFmtId="0" fontId="3" fillId="0" borderId="2" xfId="2" applyFont="1" applyBorder="1" applyAlignment="1">
      <alignment horizontal="left"/>
    </xf>
    <xf numFmtId="49" fontId="3" fillId="0" borderId="21" xfId="2" applyNumberFormat="1" applyFont="1" applyBorder="1" applyAlignment="1">
      <alignment horizontal="left"/>
    </xf>
    <xf numFmtId="0" fontId="3" fillId="0" borderId="22" xfId="2" applyFont="1" applyBorder="1" applyAlignment="1">
      <alignment horizontal="left"/>
    </xf>
    <xf numFmtId="0" fontId="3" fillId="0" borderId="22" xfId="2" applyFont="1" applyBorder="1" applyAlignment="1">
      <alignment horizontal="right"/>
    </xf>
    <xf numFmtId="44" fontId="3" fillId="0" borderId="22" xfId="3" applyFont="1" applyBorder="1" applyAlignment="1" applyProtection="1">
      <alignment horizontal="center"/>
    </xf>
    <xf numFmtId="1" fontId="3" fillId="0" borderId="22" xfId="3" applyNumberFormat="1" applyFont="1" applyBorder="1" applyAlignment="1" applyProtection="1">
      <alignment horizontal="center"/>
    </xf>
    <xf numFmtId="49" fontId="2" fillId="2" borderId="25" xfId="2" applyNumberFormat="1" applyFont="1" applyFill="1" applyBorder="1" applyAlignment="1">
      <alignment horizontal="center"/>
    </xf>
    <xf numFmtId="1" fontId="3" fillId="2" borderId="15" xfId="3" applyNumberFormat="1" applyFont="1" applyFill="1" applyBorder="1" applyAlignment="1" applyProtection="1">
      <alignment horizontal="center"/>
    </xf>
    <xf numFmtId="49" fontId="2" fillId="2" borderId="17" xfId="2" applyNumberFormat="1" applyFont="1" applyFill="1" applyBorder="1" applyAlignment="1">
      <alignment horizontal="center"/>
    </xf>
    <xf numFmtId="1" fontId="3" fillId="2" borderId="2" xfId="3" applyNumberFormat="1" applyFont="1" applyFill="1" applyBorder="1" applyAlignment="1" applyProtection="1">
      <alignment horizontal="center"/>
    </xf>
    <xf numFmtId="49" fontId="3" fillId="2" borderId="2" xfId="2" applyNumberFormat="1" applyFont="1" applyFill="1" applyBorder="1" applyAlignment="1">
      <alignment horizontal="left"/>
    </xf>
    <xf numFmtId="44" fontId="8" fillId="0" borderId="2" xfId="3" applyFont="1" applyBorder="1" applyAlignment="1" applyProtection="1">
      <alignment horizontal="center"/>
    </xf>
    <xf numFmtId="0" fontId="3" fillId="0" borderId="26" xfId="2" applyFont="1" applyBorder="1"/>
    <xf numFmtId="0" fontId="3" fillId="0" borderId="3" xfId="2" applyFont="1" applyBorder="1" applyAlignment="1">
      <alignment horizontal="right"/>
    </xf>
    <xf numFmtId="0" fontId="3" fillId="2" borderId="19" xfId="2" applyFont="1" applyFill="1" applyBorder="1" applyAlignment="1">
      <alignment horizontal="left"/>
    </xf>
    <xf numFmtId="0" fontId="3" fillId="2" borderId="0" xfId="2" applyFont="1" applyFill="1"/>
    <xf numFmtId="0" fontId="3" fillId="2" borderId="2" xfId="4" applyNumberFormat="1" applyFont="1" applyFill="1" applyBorder="1" applyAlignment="1" applyProtection="1">
      <alignment horizontal="left"/>
    </xf>
    <xf numFmtId="0" fontId="3" fillId="0" borderId="18" xfId="2" applyFont="1" applyBorder="1" applyAlignment="1">
      <alignment horizontal="left"/>
    </xf>
    <xf numFmtId="0" fontId="8" fillId="0" borderId="1" xfId="2" applyFont="1" applyBorder="1"/>
    <xf numFmtId="0" fontId="3" fillId="0" borderId="27" xfId="2" applyFont="1" applyBorder="1" applyAlignment="1">
      <alignment horizontal="left"/>
    </xf>
    <xf numFmtId="0" fontId="3" fillId="0" borderId="22" xfId="2" applyFont="1" applyBorder="1"/>
    <xf numFmtId="1" fontId="3" fillId="2" borderId="17" xfId="3" applyNumberFormat="1" applyFont="1" applyFill="1" applyBorder="1" applyAlignment="1" applyProtection="1">
      <alignment horizontal="center"/>
    </xf>
    <xf numFmtId="1" fontId="3" fillId="0" borderId="17" xfId="3" applyNumberFormat="1" applyFont="1" applyBorder="1" applyAlignment="1" applyProtection="1">
      <alignment horizontal="center"/>
    </xf>
    <xf numFmtId="0" fontId="3" fillId="0" borderId="28" xfId="2" applyFont="1" applyBorder="1"/>
    <xf numFmtId="44" fontId="3" fillId="0" borderId="29" xfId="3" applyFont="1" applyBorder="1" applyAlignment="1" applyProtection="1">
      <alignment horizontal="center"/>
    </xf>
    <xf numFmtId="0" fontId="3" fillId="0" borderId="15" xfId="2" applyFont="1" applyBorder="1" applyAlignment="1">
      <alignment horizontal="left"/>
    </xf>
    <xf numFmtId="0" fontId="2" fillId="0" borderId="30" xfId="2" applyFont="1" applyBorder="1" applyAlignment="1">
      <alignment horizontal="center"/>
    </xf>
    <xf numFmtId="0" fontId="3" fillId="0" borderId="15" xfId="2" applyFont="1" applyBorder="1" applyAlignment="1">
      <alignment horizontal="right"/>
    </xf>
    <xf numFmtId="44" fontId="3" fillId="0" borderId="15" xfId="3" applyFont="1" applyBorder="1" applyAlignment="1" applyProtection="1">
      <alignment horizontal="center"/>
    </xf>
    <xf numFmtId="44" fontId="3" fillId="0" borderId="31" xfId="3" applyFont="1" applyBorder="1" applyAlignment="1" applyProtection="1">
      <alignment horizontal="center"/>
    </xf>
    <xf numFmtId="1" fontId="3" fillId="0" borderId="15" xfId="3" applyNumberFormat="1" applyFont="1" applyBorder="1" applyAlignment="1" applyProtection="1">
      <alignment horizontal="center"/>
    </xf>
    <xf numFmtId="44" fontId="3" fillId="0" borderId="16" xfId="2" applyNumberFormat="1" applyFont="1" applyBorder="1"/>
    <xf numFmtId="44" fontId="3" fillId="0" borderId="32" xfId="2" applyNumberFormat="1" applyFont="1" applyBorder="1"/>
    <xf numFmtId="0" fontId="3" fillId="0" borderId="0" xfId="2" applyFont="1" applyAlignment="1">
      <alignment horizontal="left"/>
    </xf>
    <xf numFmtId="44" fontId="3" fillId="0" borderId="0" xfId="3" applyFont="1" applyBorder="1" applyAlignment="1" applyProtection="1">
      <alignment horizontal="center"/>
    </xf>
    <xf numFmtId="1" fontId="3" fillId="0" borderId="4" xfId="3" applyNumberFormat="1" applyFont="1" applyBorder="1" applyAlignment="1" applyProtection="1">
      <alignment horizontal="center"/>
    </xf>
    <xf numFmtId="44" fontId="3" fillId="0" borderId="33" xfId="2" applyNumberFormat="1" applyFont="1" applyBorder="1"/>
    <xf numFmtId="49" fontId="3" fillId="0" borderId="0" xfId="2" applyNumberFormat="1" applyFont="1" applyAlignment="1">
      <alignment horizontal="left"/>
    </xf>
    <xf numFmtId="44" fontId="3" fillId="0" borderId="0" xfId="3" applyFont="1" applyBorder="1" applyAlignment="1">
      <alignment horizontal="center"/>
    </xf>
    <xf numFmtId="0" fontId="3" fillId="0" borderId="2" xfId="2" applyFont="1" applyBorder="1" applyAlignment="1">
      <alignment wrapText="1"/>
    </xf>
    <xf numFmtId="44" fontId="3" fillId="0" borderId="26" xfId="2" applyNumberFormat="1" applyFont="1" applyBorder="1"/>
    <xf numFmtId="0" fontId="3" fillId="0" borderId="0" xfId="3" applyNumberFormat="1" applyFont="1" applyBorder="1" applyAlignment="1">
      <alignment horizontal="center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right"/>
    </xf>
    <xf numFmtId="44" fontId="3" fillId="2" borderId="0" xfId="3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3" fillId="2" borderId="2" xfId="2" applyFont="1" applyFill="1" applyBorder="1" applyAlignment="1">
      <alignment horizontal="left"/>
    </xf>
    <xf numFmtId="0" fontId="3" fillId="2" borderId="2" xfId="4" applyNumberFormat="1" applyFont="1" applyFill="1" applyBorder="1" applyAlignment="1" applyProtection="1">
      <alignment horizontal="center"/>
    </xf>
    <xf numFmtId="0" fontId="3" fillId="0" borderId="2" xfId="4" applyNumberFormat="1" applyFont="1" applyBorder="1" applyAlignment="1" applyProtection="1">
      <alignment horizontal="center"/>
    </xf>
    <xf numFmtId="49" fontId="3" fillId="0" borderId="17" xfId="2" applyNumberFormat="1" applyFont="1" applyBorder="1" applyAlignment="1">
      <alignment horizontal="left"/>
    </xf>
    <xf numFmtId="44" fontId="3" fillId="0" borderId="2" xfId="4" applyFont="1" applyBorder="1" applyAlignment="1" applyProtection="1">
      <alignment horizontal="left"/>
    </xf>
    <xf numFmtId="0" fontId="3" fillId="0" borderId="2" xfId="4" applyNumberFormat="1" applyFont="1" applyBorder="1" applyAlignment="1" applyProtection="1">
      <alignment horizontal="left"/>
    </xf>
    <xf numFmtId="0" fontId="14" fillId="0" borderId="3" xfId="1" applyFont="1" applyBorder="1" applyAlignment="1" applyProtection="1"/>
    <xf numFmtId="0" fontId="14" fillId="0" borderId="4" xfId="1" applyFont="1" applyBorder="1" applyAlignment="1" applyProtection="1"/>
    <xf numFmtId="0" fontId="2" fillId="0" borderId="34" xfId="2" applyFont="1" applyBorder="1" applyAlignment="1">
      <alignment horizontal="center"/>
    </xf>
    <xf numFmtId="44" fontId="3" fillId="2" borderId="2" xfId="4" applyFont="1" applyFill="1" applyBorder="1" applyAlignment="1">
      <alignment horizontal="center"/>
    </xf>
    <xf numFmtId="0" fontId="3" fillId="2" borderId="2" xfId="4" applyNumberFormat="1" applyFont="1" applyFill="1" applyBorder="1" applyAlignment="1">
      <alignment horizontal="center"/>
    </xf>
    <xf numFmtId="44" fontId="7" fillId="0" borderId="2" xfId="3" applyFont="1" applyBorder="1" applyAlignment="1" applyProtection="1">
      <alignment horizontal="center"/>
    </xf>
    <xf numFmtId="1" fontId="7" fillId="0" borderId="2" xfId="3" applyNumberFormat="1" applyFont="1" applyBorder="1" applyAlignment="1" applyProtection="1">
      <alignment horizontal="center"/>
    </xf>
    <xf numFmtId="0" fontId="7" fillId="0" borderId="0" xfId="2" applyFont="1"/>
    <xf numFmtId="0" fontId="7" fillId="0" borderId="2" xfId="2" applyFont="1" applyBorder="1"/>
    <xf numFmtId="44" fontId="7" fillId="0" borderId="2" xfId="4" applyFont="1" applyBorder="1" applyAlignment="1">
      <alignment horizontal="center"/>
    </xf>
    <xf numFmtId="0" fontId="7" fillId="0" borderId="2" xfId="4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6" xfId="2" applyFont="1" applyBorder="1"/>
    <xf numFmtId="49" fontId="2" fillId="0" borderId="17" xfId="2" applyNumberFormat="1" applyFont="1" applyBorder="1" applyAlignment="1">
      <alignment horizontal="center"/>
    </xf>
    <xf numFmtId="44" fontId="3" fillId="0" borderId="2" xfId="3" applyFont="1" applyBorder="1" applyAlignment="1" applyProtection="1">
      <alignment horizontal="left"/>
    </xf>
    <xf numFmtId="1" fontId="3" fillId="0" borderId="2" xfId="3" applyNumberFormat="1" applyFont="1" applyBorder="1" applyAlignment="1" applyProtection="1">
      <alignment horizontal="left"/>
    </xf>
    <xf numFmtId="0" fontId="2" fillId="2" borderId="3" xfId="2" applyFont="1" applyFill="1" applyBorder="1" applyAlignment="1">
      <alignment horizontal="center"/>
    </xf>
    <xf numFmtId="44" fontId="8" fillId="0" borderId="2" xfId="4" applyFont="1" applyBorder="1" applyAlignment="1">
      <alignment horizontal="center"/>
    </xf>
    <xf numFmtId="44" fontId="3" fillId="0" borderId="2" xfId="4" applyFont="1" applyBorder="1" applyAlignment="1">
      <alignment horizontal="center"/>
    </xf>
    <xf numFmtId="0" fontId="3" fillId="0" borderId="2" xfId="4" applyNumberFormat="1" applyFont="1" applyBorder="1" applyAlignment="1">
      <alignment horizontal="center"/>
    </xf>
    <xf numFmtId="0" fontId="8" fillId="0" borderId="2" xfId="2" applyFont="1" applyBorder="1"/>
    <xf numFmtId="0" fontId="7" fillId="0" borderId="2" xfId="2" applyFont="1" applyBorder="1" applyAlignment="1">
      <alignment horizontal="left"/>
    </xf>
    <xf numFmtId="0" fontId="7" fillId="0" borderId="26" xfId="2" applyFont="1" applyBorder="1"/>
    <xf numFmtId="44" fontId="3" fillId="2" borderId="2" xfId="3" applyFont="1" applyFill="1" applyBorder="1" applyAlignment="1">
      <alignment horizontal="center"/>
    </xf>
    <xf numFmtId="44" fontId="7" fillId="0" borderId="2" xfId="3" applyFont="1" applyBorder="1" applyAlignment="1">
      <alignment horizontal="center"/>
    </xf>
    <xf numFmtId="1" fontId="7" fillId="0" borderId="2" xfId="3" applyNumberFormat="1" applyFont="1" applyBorder="1" applyAlignment="1" applyProtection="1">
      <alignment horizontal="left"/>
    </xf>
    <xf numFmtId="0" fontId="7" fillId="3" borderId="2" xfId="4" applyNumberFormat="1" applyFont="1" applyFill="1" applyBorder="1" applyAlignment="1">
      <alignment horizontal="center" wrapText="1"/>
    </xf>
    <xf numFmtId="49" fontId="15" fillId="2" borderId="2" xfId="2" applyNumberFormat="1" applyFont="1" applyFill="1" applyBorder="1" applyAlignment="1">
      <alignment horizontal="left"/>
    </xf>
    <xf numFmtId="0" fontId="15" fillId="2" borderId="2" xfId="2" applyFont="1" applyFill="1" applyBorder="1" applyAlignment="1">
      <alignment horizontal="right"/>
    </xf>
    <xf numFmtId="44" fontId="15" fillId="2" borderId="2" xfId="4" applyFont="1" applyFill="1" applyBorder="1" applyAlignment="1">
      <alignment horizontal="center"/>
    </xf>
    <xf numFmtId="0" fontId="15" fillId="2" borderId="2" xfId="4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left"/>
    </xf>
    <xf numFmtId="44" fontId="3" fillId="0" borderId="2" xfId="3" applyFont="1" applyBorder="1" applyAlignment="1">
      <alignment horizontal="center"/>
    </xf>
    <xf numFmtId="0" fontId="3" fillId="0" borderId="17" xfId="2" applyFont="1" applyBorder="1" applyAlignment="1">
      <alignment wrapText="1"/>
    </xf>
    <xf numFmtId="0" fontId="4" fillId="0" borderId="2" xfId="2" applyFont="1" applyBorder="1"/>
    <xf numFmtId="44" fontId="3" fillId="2" borderId="2" xfId="4" applyFont="1" applyFill="1" applyBorder="1" applyAlignment="1">
      <alignment horizontal="left"/>
    </xf>
    <xf numFmtId="0" fontId="3" fillId="2" borderId="2" xfId="4" applyNumberFormat="1" applyFont="1" applyFill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3" fillId="3" borderId="2" xfId="4" applyNumberFormat="1" applyFont="1" applyFill="1" applyBorder="1" applyAlignment="1">
      <alignment horizontal="center" wrapText="1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wrapText="1"/>
    </xf>
    <xf numFmtId="0" fontId="17" fillId="0" borderId="0" xfId="2" applyFont="1" applyAlignment="1">
      <alignment horizontal="right"/>
    </xf>
    <xf numFmtId="0" fontId="16" fillId="0" borderId="3" xfId="2" applyFont="1" applyBorder="1"/>
    <xf numFmtId="0" fontId="17" fillId="0" borderId="3" xfId="2" applyFont="1" applyBorder="1"/>
    <xf numFmtId="0" fontId="16" fillId="0" borderId="0" xfId="2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right" vertical="center" wrapText="1"/>
    </xf>
    <xf numFmtId="0" fontId="18" fillId="2" borderId="24" xfId="2" applyFont="1" applyFill="1" applyBorder="1"/>
    <xf numFmtId="49" fontId="18" fillId="2" borderId="13" xfId="2" applyNumberFormat="1" applyFont="1" applyFill="1" applyBorder="1" applyAlignment="1">
      <alignment horizontal="left"/>
    </xf>
    <xf numFmtId="49" fontId="18" fillId="2" borderId="24" xfId="2" applyNumberFormat="1" applyFont="1" applyFill="1" applyBorder="1" applyAlignment="1">
      <alignment horizontal="left"/>
    </xf>
    <xf numFmtId="49" fontId="18" fillId="2" borderId="17" xfId="2" applyNumberFormat="1" applyFont="1" applyFill="1" applyBorder="1" applyAlignment="1">
      <alignment horizontal="center"/>
    </xf>
    <xf numFmtId="0" fontId="18" fillId="2" borderId="1" xfId="2" applyFont="1" applyFill="1" applyBorder="1" applyAlignment="1">
      <alignment horizontal="center"/>
    </xf>
    <xf numFmtId="0" fontId="8" fillId="0" borderId="0" xfId="2" applyFont="1"/>
    <xf numFmtId="0" fontId="3" fillId="0" borderId="0" xfId="2" applyFont="1" applyBorder="1"/>
    <xf numFmtId="44" fontId="3" fillId="0" borderId="0" xfId="2" applyNumberFormat="1" applyFont="1" applyBorder="1"/>
    <xf numFmtId="0" fontId="2" fillId="0" borderId="8" xfId="2" applyFont="1" applyBorder="1" applyAlignment="1">
      <alignment horizontal="center" wrapText="1"/>
    </xf>
    <xf numFmtId="0" fontId="3" fillId="2" borderId="25" xfId="2" applyFont="1" applyFill="1" applyBorder="1"/>
    <xf numFmtId="0" fontId="3" fillId="2" borderId="17" xfId="2" applyFont="1" applyFill="1" applyBorder="1"/>
    <xf numFmtId="44" fontId="3" fillId="0" borderId="17" xfId="2" applyNumberFormat="1" applyFont="1" applyBorder="1"/>
    <xf numFmtId="44" fontId="3" fillId="0" borderId="35" xfId="2" applyNumberFormat="1" applyFont="1" applyBorder="1"/>
    <xf numFmtId="44" fontId="3" fillId="2" borderId="17" xfId="2" applyNumberFormat="1" applyFont="1" applyFill="1" applyBorder="1"/>
    <xf numFmtId="0" fontId="3" fillId="2" borderId="36" xfId="2" applyFont="1" applyFill="1" applyBorder="1"/>
    <xf numFmtId="0" fontId="14" fillId="2" borderId="17" xfId="1" applyFont="1" applyFill="1" applyBorder="1" applyAlignment="1" applyProtection="1"/>
    <xf numFmtId="44" fontId="7" fillId="0" borderId="17" xfId="2" applyNumberFormat="1" applyFont="1" applyBorder="1"/>
    <xf numFmtId="0" fontId="15" fillId="2" borderId="17" xfId="2" applyFont="1" applyFill="1" applyBorder="1"/>
    <xf numFmtId="0" fontId="2" fillId="4" borderId="2" xfId="2" applyFont="1" applyFill="1" applyBorder="1" applyAlignment="1">
      <alignment horizontal="center" wrapText="1"/>
    </xf>
    <xf numFmtId="0" fontId="3" fillId="4" borderId="2" xfId="2" applyFont="1" applyFill="1" applyBorder="1"/>
    <xf numFmtId="0" fontId="20" fillId="4" borderId="2" xfId="1" applyFont="1" applyFill="1" applyBorder="1" applyAlignment="1" applyProtection="1"/>
    <xf numFmtId="49" fontId="21" fillId="4" borderId="2" xfId="0" applyNumberFormat="1" applyFont="1" applyFill="1" applyBorder="1" applyAlignment="1">
      <alignment horizontal="center"/>
    </xf>
    <xf numFmtId="0" fontId="21" fillId="4" borderId="2" xfId="0" applyFont="1" applyFill="1" applyBorder="1"/>
    <xf numFmtId="0" fontId="21" fillId="4" borderId="2" xfId="0" applyFont="1" applyFill="1" applyBorder="1" applyAlignment="1">
      <alignment horizontal="center"/>
    </xf>
    <xf numFmtId="44" fontId="21" fillId="4" borderId="2" xfId="2" applyNumberFormat="1" applyFont="1" applyFill="1" applyBorder="1"/>
    <xf numFmtId="44" fontId="3" fillId="4" borderId="2" xfId="2" applyNumberFormat="1" applyFont="1" applyFill="1" applyBorder="1"/>
    <xf numFmtId="0" fontId="17" fillId="0" borderId="2" xfId="2" applyFont="1" applyBorder="1" applyAlignment="1">
      <alignment horizontal="left"/>
    </xf>
    <xf numFmtId="0" fontId="16" fillId="0" borderId="0" xfId="2" applyFont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16" fillId="0" borderId="2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2" borderId="20" xfId="2" applyFont="1" applyFill="1" applyBorder="1" applyAlignment="1">
      <alignment horizontal="center" vertical="center"/>
    </xf>
  </cellXfs>
  <cellStyles count="5">
    <cellStyle name="Currency 2" xfId="3" xr:uid="{865D717E-1F84-44C7-9E45-C1224153207B}"/>
    <cellStyle name="Currency 3" xfId="4" xr:uid="{7C19ED2B-8BD0-4024-8940-82556F1BF3AC}"/>
    <cellStyle name="Hyperlink" xfId="1" builtinId="8"/>
    <cellStyle name="Normal" xfId="0" builtinId="0"/>
    <cellStyle name="Normal 2" xfId="2" xr:uid="{DBA72514-AA2F-4DE4-9CCD-CEFE7338F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63500</xdr:rowOff>
    </xdr:from>
    <xdr:to>
      <xdr:col>1</xdr:col>
      <xdr:colOff>1111249</xdr:colOff>
      <xdr:row>1</xdr:row>
      <xdr:rowOff>456543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AA4060-097E-48CE-8053-2B3CEA2D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63500"/>
          <a:ext cx="2201332" cy="74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74085</xdr:colOff>
      <xdr:row>0</xdr:row>
      <xdr:rowOff>31750</xdr:rowOff>
    </xdr:from>
    <xdr:to>
      <xdr:col>15</xdr:col>
      <xdr:colOff>878417</xdr:colOff>
      <xdr:row>1</xdr:row>
      <xdr:rowOff>484187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6224D37-C663-41AF-BE17-2E3A59670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9918" y="31750"/>
          <a:ext cx="2053166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866775</xdr:colOff>
      <xdr:row>3</xdr:row>
      <xdr:rowOff>302095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276E3-3954-424F-B63E-0813362E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9850" cy="902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885825</xdr:colOff>
      <xdr:row>0</xdr:row>
      <xdr:rowOff>28575</xdr:rowOff>
    </xdr:from>
    <xdr:to>
      <xdr:col>15</xdr:col>
      <xdr:colOff>1514474</xdr:colOff>
      <xdr:row>3</xdr:row>
      <xdr:rowOff>342900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596C53A9-7A86-43C8-9534-4EEA9816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28575"/>
          <a:ext cx="23717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n\Desktop\Sobel%20Westex%20Aqua%20Price%20LIst%20effective%208%2015%202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qua Terry &amp; Sheets$"/>
      <sheetName val="Aqua Bed Accessories$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ike.nakamoto@sobelwestex.com" TargetMode="External"/><Relationship Id="rId1" Type="http://schemas.openxmlformats.org/officeDocument/2006/relationships/hyperlink" Target="mailto:wanda.astrero@sobelwestex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8D44-34E3-4607-A3AF-806E0EDB69D0}">
  <sheetPr>
    <tabColor rgb="FF00B050"/>
  </sheetPr>
  <dimension ref="A1:AI77"/>
  <sheetViews>
    <sheetView tabSelected="1" zoomScale="90" zoomScaleNormal="90" workbookViewId="0">
      <selection activeCell="W78" sqref="W78"/>
    </sheetView>
  </sheetViews>
  <sheetFormatPr defaultRowHeight="15.75" x14ac:dyDescent="0.25"/>
  <cols>
    <col min="1" max="1" width="18.7109375" style="1" customWidth="1"/>
    <col min="2" max="2" width="77.5703125" style="1" customWidth="1"/>
    <col min="3" max="3" width="12" style="1" hidden="1" customWidth="1"/>
    <col min="4" max="4" width="12.85546875" style="1" hidden="1" customWidth="1"/>
    <col min="5" max="5" width="8.28515625" style="1" hidden="1" customWidth="1"/>
    <col min="6" max="6" width="9" style="1" hidden="1" customWidth="1"/>
    <col min="7" max="7" width="10.140625" style="1" hidden="1" customWidth="1"/>
    <col min="8" max="8" width="9.42578125" style="1" bestFit="1" customWidth="1"/>
    <col min="9" max="9" width="36.42578125" style="1" bestFit="1" customWidth="1"/>
    <col min="10" max="13" width="10.140625" style="1" customWidth="1"/>
    <col min="14" max="14" width="9.140625" style="1"/>
    <col min="15" max="15" width="18.7109375" style="1" customWidth="1"/>
    <col min="16" max="16" width="69.85546875" style="1" customWidth="1"/>
    <col min="17" max="17" width="12" style="1" hidden="1" customWidth="1"/>
    <col min="18" max="18" width="12.85546875" style="1" hidden="1" customWidth="1"/>
    <col min="19" max="19" width="8.28515625" style="1" hidden="1" customWidth="1"/>
    <col min="20" max="20" width="9" style="1" hidden="1" customWidth="1"/>
    <col min="21" max="21" width="10.140625" style="1" hidden="1" customWidth="1"/>
    <col min="22" max="22" width="19.140625" style="175" bestFit="1" customWidth="1"/>
    <col min="23" max="23" width="39.5703125" style="1" bestFit="1" customWidth="1"/>
    <col min="24" max="262" width="9.140625" style="1"/>
    <col min="263" max="263" width="18.7109375" style="1" customWidth="1"/>
    <col min="264" max="264" width="41.5703125" style="1" customWidth="1"/>
    <col min="265" max="265" width="12" style="1" customWidth="1"/>
    <col min="266" max="266" width="12.85546875" style="1" customWidth="1"/>
    <col min="267" max="267" width="8.28515625" style="1" customWidth="1"/>
    <col min="268" max="268" width="9" style="1" customWidth="1"/>
    <col min="269" max="269" width="10.140625" style="1" customWidth="1"/>
    <col min="270" max="270" width="9.140625" style="1"/>
    <col min="271" max="271" width="18.7109375" style="1" customWidth="1"/>
    <col min="272" max="272" width="41.5703125" style="1" customWidth="1"/>
    <col min="273" max="273" width="12" style="1" customWidth="1"/>
    <col min="274" max="274" width="12.85546875" style="1" customWidth="1"/>
    <col min="275" max="275" width="8.28515625" style="1" customWidth="1"/>
    <col min="276" max="276" width="9" style="1" customWidth="1"/>
    <col min="277" max="277" width="10.140625" style="1" customWidth="1"/>
    <col min="278" max="518" width="9.140625" style="1"/>
    <col min="519" max="519" width="18.7109375" style="1" customWidth="1"/>
    <col min="520" max="520" width="41.5703125" style="1" customWidth="1"/>
    <col min="521" max="521" width="12" style="1" customWidth="1"/>
    <col min="522" max="522" width="12.85546875" style="1" customWidth="1"/>
    <col min="523" max="523" width="8.28515625" style="1" customWidth="1"/>
    <col min="524" max="524" width="9" style="1" customWidth="1"/>
    <col min="525" max="525" width="10.140625" style="1" customWidth="1"/>
    <col min="526" max="526" width="9.140625" style="1"/>
    <col min="527" max="527" width="18.7109375" style="1" customWidth="1"/>
    <col min="528" max="528" width="41.5703125" style="1" customWidth="1"/>
    <col min="529" max="529" width="12" style="1" customWidth="1"/>
    <col min="530" max="530" width="12.85546875" style="1" customWidth="1"/>
    <col min="531" max="531" width="8.28515625" style="1" customWidth="1"/>
    <col min="532" max="532" width="9" style="1" customWidth="1"/>
    <col min="533" max="533" width="10.140625" style="1" customWidth="1"/>
    <col min="534" max="774" width="9.140625" style="1"/>
    <col min="775" max="775" width="18.7109375" style="1" customWidth="1"/>
    <col min="776" max="776" width="41.5703125" style="1" customWidth="1"/>
    <col min="777" max="777" width="12" style="1" customWidth="1"/>
    <col min="778" max="778" width="12.85546875" style="1" customWidth="1"/>
    <col min="779" max="779" width="8.28515625" style="1" customWidth="1"/>
    <col min="780" max="780" width="9" style="1" customWidth="1"/>
    <col min="781" max="781" width="10.140625" style="1" customWidth="1"/>
    <col min="782" max="782" width="9.140625" style="1"/>
    <col min="783" max="783" width="18.7109375" style="1" customWidth="1"/>
    <col min="784" max="784" width="41.5703125" style="1" customWidth="1"/>
    <col min="785" max="785" width="12" style="1" customWidth="1"/>
    <col min="786" max="786" width="12.85546875" style="1" customWidth="1"/>
    <col min="787" max="787" width="8.28515625" style="1" customWidth="1"/>
    <col min="788" max="788" width="9" style="1" customWidth="1"/>
    <col min="789" max="789" width="10.140625" style="1" customWidth="1"/>
    <col min="790" max="1030" width="9.140625" style="1"/>
    <col min="1031" max="1031" width="18.7109375" style="1" customWidth="1"/>
    <col min="1032" max="1032" width="41.5703125" style="1" customWidth="1"/>
    <col min="1033" max="1033" width="12" style="1" customWidth="1"/>
    <col min="1034" max="1034" width="12.85546875" style="1" customWidth="1"/>
    <col min="1035" max="1035" width="8.28515625" style="1" customWidth="1"/>
    <col min="1036" max="1036" width="9" style="1" customWidth="1"/>
    <col min="1037" max="1037" width="10.140625" style="1" customWidth="1"/>
    <col min="1038" max="1038" width="9.140625" style="1"/>
    <col min="1039" max="1039" width="18.7109375" style="1" customWidth="1"/>
    <col min="1040" max="1040" width="41.5703125" style="1" customWidth="1"/>
    <col min="1041" max="1041" width="12" style="1" customWidth="1"/>
    <col min="1042" max="1042" width="12.85546875" style="1" customWidth="1"/>
    <col min="1043" max="1043" width="8.28515625" style="1" customWidth="1"/>
    <col min="1044" max="1044" width="9" style="1" customWidth="1"/>
    <col min="1045" max="1045" width="10.140625" style="1" customWidth="1"/>
    <col min="1046" max="1286" width="9.140625" style="1"/>
    <col min="1287" max="1287" width="18.7109375" style="1" customWidth="1"/>
    <col min="1288" max="1288" width="41.5703125" style="1" customWidth="1"/>
    <col min="1289" max="1289" width="12" style="1" customWidth="1"/>
    <col min="1290" max="1290" width="12.85546875" style="1" customWidth="1"/>
    <col min="1291" max="1291" width="8.28515625" style="1" customWidth="1"/>
    <col min="1292" max="1292" width="9" style="1" customWidth="1"/>
    <col min="1293" max="1293" width="10.140625" style="1" customWidth="1"/>
    <col min="1294" max="1294" width="9.140625" style="1"/>
    <col min="1295" max="1295" width="18.7109375" style="1" customWidth="1"/>
    <col min="1296" max="1296" width="41.5703125" style="1" customWidth="1"/>
    <col min="1297" max="1297" width="12" style="1" customWidth="1"/>
    <col min="1298" max="1298" width="12.85546875" style="1" customWidth="1"/>
    <col min="1299" max="1299" width="8.28515625" style="1" customWidth="1"/>
    <col min="1300" max="1300" width="9" style="1" customWidth="1"/>
    <col min="1301" max="1301" width="10.140625" style="1" customWidth="1"/>
    <col min="1302" max="1542" width="9.140625" style="1"/>
    <col min="1543" max="1543" width="18.7109375" style="1" customWidth="1"/>
    <col min="1544" max="1544" width="41.5703125" style="1" customWidth="1"/>
    <col min="1545" max="1545" width="12" style="1" customWidth="1"/>
    <col min="1546" max="1546" width="12.85546875" style="1" customWidth="1"/>
    <col min="1547" max="1547" width="8.28515625" style="1" customWidth="1"/>
    <col min="1548" max="1548" width="9" style="1" customWidth="1"/>
    <col min="1549" max="1549" width="10.140625" style="1" customWidth="1"/>
    <col min="1550" max="1550" width="9.140625" style="1"/>
    <col min="1551" max="1551" width="18.7109375" style="1" customWidth="1"/>
    <col min="1552" max="1552" width="41.5703125" style="1" customWidth="1"/>
    <col min="1553" max="1553" width="12" style="1" customWidth="1"/>
    <col min="1554" max="1554" width="12.85546875" style="1" customWidth="1"/>
    <col min="1555" max="1555" width="8.28515625" style="1" customWidth="1"/>
    <col min="1556" max="1556" width="9" style="1" customWidth="1"/>
    <col min="1557" max="1557" width="10.140625" style="1" customWidth="1"/>
    <col min="1558" max="1798" width="9.140625" style="1"/>
    <col min="1799" max="1799" width="18.7109375" style="1" customWidth="1"/>
    <col min="1800" max="1800" width="41.5703125" style="1" customWidth="1"/>
    <col min="1801" max="1801" width="12" style="1" customWidth="1"/>
    <col min="1802" max="1802" width="12.85546875" style="1" customWidth="1"/>
    <col min="1803" max="1803" width="8.28515625" style="1" customWidth="1"/>
    <col min="1804" max="1804" width="9" style="1" customWidth="1"/>
    <col min="1805" max="1805" width="10.140625" style="1" customWidth="1"/>
    <col min="1806" max="1806" width="9.140625" style="1"/>
    <col min="1807" max="1807" width="18.7109375" style="1" customWidth="1"/>
    <col min="1808" max="1808" width="41.5703125" style="1" customWidth="1"/>
    <col min="1809" max="1809" width="12" style="1" customWidth="1"/>
    <col min="1810" max="1810" width="12.85546875" style="1" customWidth="1"/>
    <col min="1811" max="1811" width="8.28515625" style="1" customWidth="1"/>
    <col min="1812" max="1812" width="9" style="1" customWidth="1"/>
    <col min="1813" max="1813" width="10.140625" style="1" customWidth="1"/>
    <col min="1814" max="2054" width="9.140625" style="1"/>
    <col min="2055" max="2055" width="18.7109375" style="1" customWidth="1"/>
    <col min="2056" max="2056" width="41.5703125" style="1" customWidth="1"/>
    <col min="2057" max="2057" width="12" style="1" customWidth="1"/>
    <col min="2058" max="2058" width="12.85546875" style="1" customWidth="1"/>
    <col min="2059" max="2059" width="8.28515625" style="1" customWidth="1"/>
    <col min="2060" max="2060" width="9" style="1" customWidth="1"/>
    <col min="2061" max="2061" width="10.140625" style="1" customWidth="1"/>
    <col min="2062" max="2062" width="9.140625" style="1"/>
    <col min="2063" max="2063" width="18.7109375" style="1" customWidth="1"/>
    <col min="2064" max="2064" width="41.5703125" style="1" customWidth="1"/>
    <col min="2065" max="2065" width="12" style="1" customWidth="1"/>
    <col min="2066" max="2066" width="12.85546875" style="1" customWidth="1"/>
    <col min="2067" max="2067" width="8.28515625" style="1" customWidth="1"/>
    <col min="2068" max="2068" width="9" style="1" customWidth="1"/>
    <col min="2069" max="2069" width="10.140625" style="1" customWidth="1"/>
    <col min="2070" max="2310" width="9.140625" style="1"/>
    <col min="2311" max="2311" width="18.7109375" style="1" customWidth="1"/>
    <col min="2312" max="2312" width="41.5703125" style="1" customWidth="1"/>
    <col min="2313" max="2313" width="12" style="1" customWidth="1"/>
    <col min="2314" max="2314" width="12.85546875" style="1" customWidth="1"/>
    <col min="2315" max="2315" width="8.28515625" style="1" customWidth="1"/>
    <col min="2316" max="2316" width="9" style="1" customWidth="1"/>
    <col min="2317" max="2317" width="10.140625" style="1" customWidth="1"/>
    <col min="2318" max="2318" width="9.140625" style="1"/>
    <col min="2319" max="2319" width="18.7109375" style="1" customWidth="1"/>
    <col min="2320" max="2320" width="41.5703125" style="1" customWidth="1"/>
    <col min="2321" max="2321" width="12" style="1" customWidth="1"/>
    <col min="2322" max="2322" width="12.85546875" style="1" customWidth="1"/>
    <col min="2323" max="2323" width="8.28515625" style="1" customWidth="1"/>
    <col min="2324" max="2324" width="9" style="1" customWidth="1"/>
    <col min="2325" max="2325" width="10.140625" style="1" customWidth="1"/>
    <col min="2326" max="2566" width="9.140625" style="1"/>
    <col min="2567" max="2567" width="18.7109375" style="1" customWidth="1"/>
    <col min="2568" max="2568" width="41.5703125" style="1" customWidth="1"/>
    <col min="2569" max="2569" width="12" style="1" customWidth="1"/>
    <col min="2570" max="2570" width="12.85546875" style="1" customWidth="1"/>
    <col min="2571" max="2571" width="8.28515625" style="1" customWidth="1"/>
    <col min="2572" max="2572" width="9" style="1" customWidth="1"/>
    <col min="2573" max="2573" width="10.140625" style="1" customWidth="1"/>
    <col min="2574" max="2574" width="9.140625" style="1"/>
    <col min="2575" max="2575" width="18.7109375" style="1" customWidth="1"/>
    <col min="2576" max="2576" width="41.5703125" style="1" customWidth="1"/>
    <col min="2577" max="2577" width="12" style="1" customWidth="1"/>
    <col min="2578" max="2578" width="12.85546875" style="1" customWidth="1"/>
    <col min="2579" max="2579" width="8.28515625" style="1" customWidth="1"/>
    <col min="2580" max="2580" width="9" style="1" customWidth="1"/>
    <col min="2581" max="2581" width="10.140625" style="1" customWidth="1"/>
    <col min="2582" max="2822" width="9.140625" style="1"/>
    <col min="2823" max="2823" width="18.7109375" style="1" customWidth="1"/>
    <col min="2824" max="2824" width="41.5703125" style="1" customWidth="1"/>
    <col min="2825" max="2825" width="12" style="1" customWidth="1"/>
    <col min="2826" max="2826" width="12.85546875" style="1" customWidth="1"/>
    <col min="2827" max="2827" width="8.28515625" style="1" customWidth="1"/>
    <col min="2828" max="2828" width="9" style="1" customWidth="1"/>
    <col min="2829" max="2829" width="10.140625" style="1" customWidth="1"/>
    <col min="2830" max="2830" width="9.140625" style="1"/>
    <col min="2831" max="2831" width="18.7109375" style="1" customWidth="1"/>
    <col min="2832" max="2832" width="41.5703125" style="1" customWidth="1"/>
    <col min="2833" max="2833" width="12" style="1" customWidth="1"/>
    <col min="2834" max="2834" width="12.85546875" style="1" customWidth="1"/>
    <col min="2835" max="2835" width="8.28515625" style="1" customWidth="1"/>
    <col min="2836" max="2836" width="9" style="1" customWidth="1"/>
    <col min="2837" max="2837" width="10.140625" style="1" customWidth="1"/>
    <col min="2838" max="3078" width="9.140625" style="1"/>
    <col min="3079" max="3079" width="18.7109375" style="1" customWidth="1"/>
    <col min="3080" max="3080" width="41.5703125" style="1" customWidth="1"/>
    <col min="3081" max="3081" width="12" style="1" customWidth="1"/>
    <col min="3082" max="3082" width="12.85546875" style="1" customWidth="1"/>
    <col min="3083" max="3083" width="8.28515625" style="1" customWidth="1"/>
    <col min="3084" max="3084" width="9" style="1" customWidth="1"/>
    <col min="3085" max="3085" width="10.140625" style="1" customWidth="1"/>
    <col min="3086" max="3086" width="9.140625" style="1"/>
    <col min="3087" max="3087" width="18.7109375" style="1" customWidth="1"/>
    <col min="3088" max="3088" width="41.5703125" style="1" customWidth="1"/>
    <col min="3089" max="3089" width="12" style="1" customWidth="1"/>
    <col min="3090" max="3090" width="12.85546875" style="1" customWidth="1"/>
    <col min="3091" max="3091" width="8.28515625" style="1" customWidth="1"/>
    <col min="3092" max="3092" width="9" style="1" customWidth="1"/>
    <col min="3093" max="3093" width="10.140625" style="1" customWidth="1"/>
    <col min="3094" max="3334" width="9.140625" style="1"/>
    <col min="3335" max="3335" width="18.7109375" style="1" customWidth="1"/>
    <col min="3336" max="3336" width="41.5703125" style="1" customWidth="1"/>
    <col min="3337" max="3337" width="12" style="1" customWidth="1"/>
    <col min="3338" max="3338" width="12.85546875" style="1" customWidth="1"/>
    <col min="3339" max="3339" width="8.28515625" style="1" customWidth="1"/>
    <col min="3340" max="3340" width="9" style="1" customWidth="1"/>
    <col min="3341" max="3341" width="10.140625" style="1" customWidth="1"/>
    <col min="3342" max="3342" width="9.140625" style="1"/>
    <col min="3343" max="3343" width="18.7109375" style="1" customWidth="1"/>
    <col min="3344" max="3344" width="41.5703125" style="1" customWidth="1"/>
    <col min="3345" max="3345" width="12" style="1" customWidth="1"/>
    <col min="3346" max="3346" width="12.85546875" style="1" customWidth="1"/>
    <col min="3347" max="3347" width="8.28515625" style="1" customWidth="1"/>
    <col min="3348" max="3348" width="9" style="1" customWidth="1"/>
    <col min="3349" max="3349" width="10.140625" style="1" customWidth="1"/>
    <col min="3350" max="3590" width="9.140625" style="1"/>
    <col min="3591" max="3591" width="18.7109375" style="1" customWidth="1"/>
    <col min="3592" max="3592" width="41.5703125" style="1" customWidth="1"/>
    <col min="3593" max="3593" width="12" style="1" customWidth="1"/>
    <col min="3594" max="3594" width="12.85546875" style="1" customWidth="1"/>
    <col min="3595" max="3595" width="8.28515625" style="1" customWidth="1"/>
    <col min="3596" max="3596" width="9" style="1" customWidth="1"/>
    <col min="3597" max="3597" width="10.140625" style="1" customWidth="1"/>
    <col min="3598" max="3598" width="9.140625" style="1"/>
    <col min="3599" max="3599" width="18.7109375" style="1" customWidth="1"/>
    <col min="3600" max="3600" width="41.5703125" style="1" customWidth="1"/>
    <col min="3601" max="3601" width="12" style="1" customWidth="1"/>
    <col min="3602" max="3602" width="12.85546875" style="1" customWidth="1"/>
    <col min="3603" max="3603" width="8.28515625" style="1" customWidth="1"/>
    <col min="3604" max="3604" width="9" style="1" customWidth="1"/>
    <col min="3605" max="3605" width="10.140625" style="1" customWidth="1"/>
    <col min="3606" max="3846" width="9.140625" style="1"/>
    <col min="3847" max="3847" width="18.7109375" style="1" customWidth="1"/>
    <col min="3848" max="3848" width="41.5703125" style="1" customWidth="1"/>
    <col min="3849" max="3849" width="12" style="1" customWidth="1"/>
    <col min="3850" max="3850" width="12.85546875" style="1" customWidth="1"/>
    <col min="3851" max="3851" width="8.28515625" style="1" customWidth="1"/>
    <col min="3852" max="3852" width="9" style="1" customWidth="1"/>
    <col min="3853" max="3853" width="10.140625" style="1" customWidth="1"/>
    <col min="3854" max="3854" width="9.140625" style="1"/>
    <col min="3855" max="3855" width="18.7109375" style="1" customWidth="1"/>
    <col min="3856" max="3856" width="41.5703125" style="1" customWidth="1"/>
    <col min="3857" max="3857" width="12" style="1" customWidth="1"/>
    <col min="3858" max="3858" width="12.85546875" style="1" customWidth="1"/>
    <col min="3859" max="3859" width="8.28515625" style="1" customWidth="1"/>
    <col min="3860" max="3860" width="9" style="1" customWidth="1"/>
    <col min="3861" max="3861" width="10.140625" style="1" customWidth="1"/>
    <col min="3862" max="4102" width="9.140625" style="1"/>
    <col min="4103" max="4103" width="18.7109375" style="1" customWidth="1"/>
    <col min="4104" max="4104" width="41.5703125" style="1" customWidth="1"/>
    <col min="4105" max="4105" width="12" style="1" customWidth="1"/>
    <col min="4106" max="4106" width="12.85546875" style="1" customWidth="1"/>
    <col min="4107" max="4107" width="8.28515625" style="1" customWidth="1"/>
    <col min="4108" max="4108" width="9" style="1" customWidth="1"/>
    <col min="4109" max="4109" width="10.140625" style="1" customWidth="1"/>
    <col min="4110" max="4110" width="9.140625" style="1"/>
    <col min="4111" max="4111" width="18.7109375" style="1" customWidth="1"/>
    <col min="4112" max="4112" width="41.5703125" style="1" customWidth="1"/>
    <col min="4113" max="4113" width="12" style="1" customWidth="1"/>
    <col min="4114" max="4114" width="12.85546875" style="1" customWidth="1"/>
    <col min="4115" max="4115" width="8.28515625" style="1" customWidth="1"/>
    <col min="4116" max="4116" width="9" style="1" customWidth="1"/>
    <col min="4117" max="4117" width="10.140625" style="1" customWidth="1"/>
    <col min="4118" max="4358" width="9.140625" style="1"/>
    <col min="4359" max="4359" width="18.7109375" style="1" customWidth="1"/>
    <col min="4360" max="4360" width="41.5703125" style="1" customWidth="1"/>
    <col min="4361" max="4361" width="12" style="1" customWidth="1"/>
    <col min="4362" max="4362" width="12.85546875" style="1" customWidth="1"/>
    <col min="4363" max="4363" width="8.28515625" style="1" customWidth="1"/>
    <col min="4364" max="4364" width="9" style="1" customWidth="1"/>
    <col min="4365" max="4365" width="10.140625" style="1" customWidth="1"/>
    <col min="4366" max="4366" width="9.140625" style="1"/>
    <col min="4367" max="4367" width="18.7109375" style="1" customWidth="1"/>
    <col min="4368" max="4368" width="41.5703125" style="1" customWidth="1"/>
    <col min="4369" max="4369" width="12" style="1" customWidth="1"/>
    <col min="4370" max="4370" width="12.85546875" style="1" customWidth="1"/>
    <col min="4371" max="4371" width="8.28515625" style="1" customWidth="1"/>
    <col min="4372" max="4372" width="9" style="1" customWidth="1"/>
    <col min="4373" max="4373" width="10.140625" style="1" customWidth="1"/>
    <col min="4374" max="4614" width="9.140625" style="1"/>
    <col min="4615" max="4615" width="18.7109375" style="1" customWidth="1"/>
    <col min="4616" max="4616" width="41.5703125" style="1" customWidth="1"/>
    <col min="4617" max="4617" width="12" style="1" customWidth="1"/>
    <col min="4618" max="4618" width="12.85546875" style="1" customWidth="1"/>
    <col min="4619" max="4619" width="8.28515625" style="1" customWidth="1"/>
    <col min="4620" max="4620" width="9" style="1" customWidth="1"/>
    <col min="4621" max="4621" width="10.140625" style="1" customWidth="1"/>
    <col min="4622" max="4622" width="9.140625" style="1"/>
    <col min="4623" max="4623" width="18.7109375" style="1" customWidth="1"/>
    <col min="4624" max="4624" width="41.5703125" style="1" customWidth="1"/>
    <col min="4625" max="4625" width="12" style="1" customWidth="1"/>
    <col min="4626" max="4626" width="12.85546875" style="1" customWidth="1"/>
    <col min="4627" max="4627" width="8.28515625" style="1" customWidth="1"/>
    <col min="4628" max="4628" width="9" style="1" customWidth="1"/>
    <col min="4629" max="4629" width="10.140625" style="1" customWidth="1"/>
    <col min="4630" max="4870" width="9.140625" style="1"/>
    <col min="4871" max="4871" width="18.7109375" style="1" customWidth="1"/>
    <col min="4872" max="4872" width="41.5703125" style="1" customWidth="1"/>
    <col min="4873" max="4873" width="12" style="1" customWidth="1"/>
    <col min="4874" max="4874" width="12.85546875" style="1" customWidth="1"/>
    <col min="4875" max="4875" width="8.28515625" style="1" customWidth="1"/>
    <col min="4876" max="4876" width="9" style="1" customWidth="1"/>
    <col min="4877" max="4877" width="10.140625" style="1" customWidth="1"/>
    <col min="4878" max="4878" width="9.140625" style="1"/>
    <col min="4879" max="4879" width="18.7109375" style="1" customWidth="1"/>
    <col min="4880" max="4880" width="41.5703125" style="1" customWidth="1"/>
    <col min="4881" max="4881" width="12" style="1" customWidth="1"/>
    <col min="4882" max="4882" width="12.85546875" style="1" customWidth="1"/>
    <col min="4883" max="4883" width="8.28515625" style="1" customWidth="1"/>
    <col min="4884" max="4884" width="9" style="1" customWidth="1"/>
    <col min="4885" max="4885" width="10.140625" style="1" customWidth="1"/>
    <col min="4886" max="5126" width="9.140625" style="1"/>
    <col min="5127" max="5127" width="18.7109375" style="1" customWidth="1"/>
    <col min="5128" max="5128" width="41.5703125" style="1" customWidth="1"/>
    <col min="5129" max="5129" width="12" style="1" customWidth="1"/>
    <col min="5130" max="5130" width="12.85546875" style="1" customWidth="1"/>
    <col min="5131" max="5131" width="8.28515625" style="1" customWidth="1"/>
    <col min="5132" max="5132" width="9" style="1" customWidth="1"/>
    <col min="5133" max="5133" width="10.140625" style="1" customWidth="1"/>
    <col min="5134" max="5134" width="9.140625" style="1"/>
    <col min="5135" max="5135" width="18.7109375" style="1" customWidth="1"/>
    <col min="5136" max="5136" width="41.5703125" style="1" customWidth="1"/>
    <col min="5137" max="5137" width="12" style="1" customWidth="1"/>
    <col min="5138" max="5138" width="12.85546875" style="1" customWidth="1"/>
    <col min="5139" max="5139" width="8.28515625" style="1" customWidth="1"/>
    <col min="5140" max="5140" width="9" style="1" customWidth="1"/>
    <col min="5141" max="5141" width="10.140625" style="1" customWidth="1"/>
    <col min="5142" max="5382" width="9.140625" style="1"/>
    <col min="5383" max="5383" width="18.7109375" style="1" customWidth="1"/>
    <col min="5384" max="5384" width="41.5703125" style="1" customWidth="1"/>
    <col min="5385" max="5385" width="12" style="1" customWidth="1"/>
    <col min="5386" max="5386" width="12.85546875" style="1" customWidth="1"/>
    <col min="5387" max="5387" width="8.28515625" style="1" customWidth="1"/>
    <col min="5388" max="5388" width="9" style="1" customWidth="1"/>
    <col min="5389" max="5389" width="10.140625" style="1" customWidth="1"/>
    <col min="5390" max="5390" width="9.140625" style="1"/>
    <col min="5391" max="5391" width="18.7109375" style="1" customWidth="1"/>
    <col min="5392" max="5392" width="41.5703125" style="1" customWidth="1"/>
    <col min="5393" max="5393" width="12" style="1" customWidth="1"/>
    <col min="5394" max="5394" width="12.85546875" style="1" customWidth="1"/>
    <col min="5395" max="5395" width="8.28515625" style="1" customWidth="1"/>
    <col min="5396" max="5396" width="9" style="1" customWidth="1"/>
    <col min="5397" max="5397" width="10.140625" style="1" customWidth="1"/>
    <col min="5398" max="5638" width="9.140625" style="1"/>
    <col min="5639" max="5639" width="18.7109375" style="1" customWidth="1"/>
    <col min="5640" max="5640" width="41.5703125" style="1" customWidth="1"/>
    <col min="5641" max="5641" width="12" style="1" customWidth="1"/>
    <col min="5642" max="5642" width="12.85546875" style="1" customWidth="1"/>
    <col min="5643" max="5643" width="8.28515625" style="1" customWidth="1"/>
    <col min="5644" max="5644" width="9" style="1" customWidth="1"/>
    <col min="5645" max="5645" width="10.140625" style="1" customWidth="1"/>
    <col min="5646" max="5646" width="9.140625" style="1"/>
    <col min="5647" max="5647" width="18.7109375" style="1" customWidth="1"/>
    <col min="5648" max="5648" width="41.5703125" style="1" customWidth="1"/>
    <col min="5649" max="5649" width="12" style="1" customWidth="1"/>
    <col min="5650" max="5650" width="12.85546875" style="1" customWidth="1"/>
    <col min="5651" max="5651" width="8.28515625" style="1" customWidth="1"/>
    <col min="5652" max="5652" width="9" style="1" customWidth="1"/>
    <col min="5653" max="5653" width="10.140625" style="1" customWidth="1"/>
    <col min="5654" max="5894" width="9.140625" style="1"/>
    <col min="5895" max="5895" width="18.7109375" style="1" customWidth="1"/>
    <col min="5896" max="5896" width="41.5703125" style="1" customWidth="1"/>
    <col min="5897" max="5897" width="12" style="1" customWidth="1"/>
    <col min="5898" max="5898" width="12.85546875" style="1" customWidth="1"/>
    <col min="5899" max="5899" width="8.28515625" style="1" customWidth="1"/>
    <col min="5900" max="5900" width="9" style="1" customWidth="1"/>
    <col min="5901" max="5901" width="10.140625" style="1" customWidth="1"/>
    <col min="5902" max="5902" width="9.140625" style="1"/>
    <col min="5903" max="5903" width="18.7109375" style="1" customWidth="1"/>
    <col min="5904" max="5904" width="41.5703125" style="1" customWidth="1"/>
    <col min="5905" max="5905" width="12" style="1" customWidth="1"/>
    <col min="5906" max="5906" width="12.85546875" style="1" customWidth="1"/>
    <col min="5907" max="5907" width="8.28515625" style="1" customWidth="1"/>
    <col min="5908" max="5908" width="9" style="1" customWidth="1"/>
    <col min="5909" max="5909" width="10.140625" style="1" customWidth="1"/>
    <col min="5910" max="6150" width="9.140625" style="1"/>
    <col min="6151" max="6151" width="18.7109375" style="1" customWidth="1"/>
    <col min="6152" max="6152" width="41.5703125" style="1" customWidth="1"/>
    <col min="6153" max="6153" width="12" style="1" customWidth="1"/>
    <col min="6154" max="6154" width="12.85546875" style="1" customWidth="1"/>
    <col min="6155" max="6155" width="8.28515625" style="1" customWidth="1"/>
    <col min="6156" max="6156" width="9" style="1" customWidth="1"/>
    <col min="6157" max="6157" width="10.140625" style="1" customWidth="1"/>
    <col min="6158" max="6158" width="9.140625" style="1"/>
    <col min="6159" max="6159" width="18.7109375" style="1" customWidth="1"/>
    <col min="6160" max="6160" width="41.5703125" style="1" customWidth="1"/>
    <col min="6161" max="6161" width="12" style="1" customWidth="1"/>
    <col min="6162" max="6162" width="12.85546875" style="1" customWidth="1"/>
    <col min="6163" max="6163" width="8.28515625" style="1" customWidth="1"/>
    <col min="6164" max="6164" width="9" style="1" customWidth="1"/>
    <col min="6165" max="6165" width="10.140625" style="1" customWidth="1"/>
    <col min="6166" max="6406" width="9.140625" style="1"/>
    <col min="6407" max="6407" width="18.7109375" style="1" customWidth="1"/>
    <col min="6408" max="6408" width="41.5703125" style="1" customWidth="1"/>
    <col min="6409" max="6409" width="12" style="1" customWidth="1"/>
    <col min="6410" max="6410" width="12.85546875" style="1" customWidth="1"/>
    <col min="6411" max="6411" width="8.28515625" style="1" customWidth="1"/>
    <col min="6412" max="6412" width="9" style="1" customWidth="1"/>
    <col min="6413" max="6413" width="10.140625" style="1" customWidth="1"/>
    <col min="6414" max="6414" width="9.140625" style="1"/>
    <col min="6415" max="6415" width="18.7109375" style="1" customWidth="1"/>
    <col min="6416" max="6416" width="41.5703125" style="1" customWidth="1"/>
    <col min="6417" max="6417" width="12" style="1" customWidth="1"/>
    <col min="6418" max="6418" width="12.85546875" style="1" customWidth="1"/>
    <col min="6419" max="6419" width="8.28515625" style="1" customWidth="1"/>
    <col min="6420" max="6420" width="9" style="1" customWidth="1"/>
    <col min="6421" max="6421" width="10.140625" style="1" customWidth="1"/>
    <col min="6422" max="6662" width="9.140625" style="1"/>
    <col min="6663" max="6663" width="18.7109375" style="1" customWidth="1"/>
    <col min="6664" max="6664" width="41.5703125" style="1" customWidth="1"/>
    <col min="6665" max="6665" width="12" style="1" customWidth="1"/>
    <col min="6666" max="6666" width="12.85546875" style="1" customWidth="1"/>
    <col min="6667" max="6667" width="8.28515625" style="1" customWidth="1"/>
    <col min="6668" max="6668" width="9" style="1" customWidth="1"/>
    <col min="6669" max="6669" width="10.140625" style="1" customWidth="1"/>
    <col min="6670" max="6670" width="9.140625" style="1"/>
    <col min="6671" max="6671" width="18.7109375" style="1" customWidth="1"/>
    <col min="6672" max="6672" width="41.5703125" style="1" customWidth="1"/>
    <col min="6673" max="6673" width="12" style="1" customWidth="1"/>
    <col min="6674" max="6674" width="12.85546875" style="1" customWidth="1"/>
    <col min="6675" max="6675" width="8.28515625" style="1" customWidth="1"/>
    <col min="6676" max="6676" width="9" style="1" customWidth="1"/>
    <col min="6677" max="6677" width="10.140625" style="1" customWidth="1"/>
    <col min="6678" max="6918" width="9.140625" style="1"/>
    <col min="6919" max="6919" width="18.7109375" style="1" customWidth="1"/>
    <col min="6920" max="6920" width="41.5703125" style="1" customWidth="1"/>
    <col min="6921" max="6921" width="12" style="1" customWidth="1"/>
    <col min="6922" max="6922" width="12.85546875" style="1" customWidth="1"/>
    <col min="6923" max="6923" width="8.28515625" style="1" customWidth="1"/>
    <col min="6924" max="6924" width="9" style="1" customWidth="1"/>
    <col min="6925" max="6925" width="10.140625" style="1" customWidth="1"/>
    <col min="6926" max="6926" width="9.140625" style="1"/>
    <col min="6927" max="6927" width="18.7109375" style="1" customWidth="1"/>
    <col min="6928" max="6928" width="41.5703125" style="1" customWidth="1"/>
    <col min="6929" max="6929" width="12" style="1" customWidth="1"/>
    <col min="6930" max="6930" width="12.85546875" style="1" customWidth="1"/>
    <col min="6931" max="6931" width="8.28515625" style="1" customWidth="1"/>
    <col min="6932" max="6932" width="9" style="1" customWidth="1"/>
    <col min="6933" max="6933" width="10.140625" style="1" customWidth="1"/>
    <col min="6934" max="7174" width="9.140625" style="1"/>
    <col min="7175" max="7175" width="18.7109375" style="1" customWidth="1"/>
    <col min="7176" max="7176" width="41.5703125" style="1" customWidth="1"/>
    <col min="7177" max="7177" width="12" style="1" customWidth="1"/>
    <col min="7178" max="7178" width="12.85546875" style="1" customWidth="1"/>
    <col min="7179" max="7179" width="8.28515625" style="1" customWidth="1"/>
    <col min="7180" max="7180" width="9" style="1" customWidth="1"/>
    <col min="7181" max="7181" width="10.140625" style="1" customWidth="1"/>
    <col min="7182" max="7182" width="9.140625" style="1"/>
    <col min="7183" max="7183" width="18.7109375" style="1" customWidth="1"/>
    <col min="7184" max="7184" width="41.5703125" style="1" customWidth="1"/>
    <col min="7185" max="7185" width="12" style="1" customWidth="1"/>
    <col min="7186" max="7186" width="12.85546875" style="1" customWidth="1"/>
    <col min="7187" max="7187" width="8.28515625" style="1" customWidth="1"/>
    <col min="7188" max="7188" width="9" style="1" customWidth="1"/>
    <col min="7189" max="7189" width="10.140625" style="1" customWidth="1"/>
    <col min="7190" max="7430" width="9.140625" style="1"/>
    <col min="7431" max="7431" width="18.7109375" style="1" customWidth="1"/>
    <col min="7432" max="7432" width="41.5703125" style="1" customWidth="1"/>
    <col min="7433" max="7433" width="12" style="1" customWidth="1"/>
    <col min="7434" max="7434" width="12.85546875" style="1" customWidth="1"/>
    <col min="7435" max="7435" width="8.28515625" style="1" customWidth="1"/>
    <col min="7436" max="7436" width="9" style="1" customWidth="1"/>
    <col min="7437" max="7437" width="10.140625" style="1" customWidth="1"/>
    <col min="7438" max="7438" width="9.140625" style="1"/>
    <col min="7439" max="7439" width="18.7109375" style="1" customWidth="1"/>
    <col min="7440" max="7440" width="41.5703125" style="1" customWidth="1"/>
    <col min="7441" max="7441" width="12" style="1" customWidth="1"/>
    <col min="7442" max="7442" width="12.85546875" style="1" customWidth="1"/>
    <col min="7443" max="7443" width="8.28515625" style="1" customWidth="1"/>
    <col min="7444" max="7444" width="9" style="1" customWidth="1"/>
    <col min="7445" max="7445" width="10.140625" style="1" customWidth="1"/>
    <col min="7446" max="7686" width="9.140625" style="1"/>
    <col min="7687" max="7687" width="18.7109375" style="1" customWidth="1"/>
    <col min="7688" max="7688" width="41.5703125" style="1" customWidth="1"/>
    <col min="7689" max="7689" width="12" style="1" customWidth="1"/>
    <col min="7690" max="7690" width="12.85546875" style="1" customWidth="1"/>
    <col min="7691" max="7691" width="8.28515625" style="1" customWidth="1"/>
    <col min="7692" max="7692" width="9" style="1" customWidth="1"/>
    <col min="7693" max="7693" width="10.140625" style="1" customWidth="1"/>
    <col min="7694" max="7694" width="9.140625" style="1"/>
    <col min="7695" max="7695" width="18.7109375" style="1" customWidth="1"/>
    <col min="7696" max="7696" width="41.5703125" style="1" customWidth="1"/>
    <col min="7697" max="7697" width="12" style="1" customWidth="1"/>
    <col min="7698" max="7698" width="12.85546875" style="1" customWidth="1"/>
    <col min="7699" max="7699" width="8.28515625" style="1" customWidth="1"/>
    <col min="7700" max="7700" width="9" style="1" customWidth="1"/>
    <col min="7701" max="7701" width="10.140625" style="1" customWidth="1"/>
    <col min="7702" max="7942" width="9.140625" style="1"/>
    <col min="7943" max="7943" width="18.7109375" style="1" customWidth="1"/>
    <col min="7944" max="7944" width="41.5703125" style="1" customWidth="1"/>
    <col min="7945" max="7945" width="12" style="1" customWidth="1"/>
    <col min="7946" max="7946" width="12.85546875" style="1" customWidth="1"/>
    <col min="7947" max="7947" width="8.28515625" style="1" customWidth="1"/>
    <col min="7948" max="7948" width="9" style="1" customWidth="1"/>
    <col min="7949" max="7949" width="10.140625" style="1" customWidth="1"/>
    <col min="7950" max="7950" width="9.140625" style="1"/>
    <col min="7951" max="7951" width="18.7109375" style="1" customWidth="1"/>
    <col min="7952" max="7952" width="41.5703125" style="1" customWidth="1"/>
    <col min="7953" max="7953" width="12" style="1" customWidth="1"/>
    <col min="7954" max="7954" width="12.85546875" style="1" customWidth="1"/>
    <col min="7955" max="7955" width="8.28515625" style="1" customWidth="1"/>
    <col min="7956" max="7956" width="9" style="1" customWidth="1"/>
    <col min="7957" max="7957" width="10.140625" style="1" customWidth="1"/>
    <col min="7958" max="8198" width="9.140625" style="1"/>
    <col min="8199" max="8199" width="18.7109375" style="1" customWidth="1"/>
    <col min="8200" max="8200" width="41.5703125" style="1" customWidth="1"/>
    <col min="8201" max="8201" width="12" style="1" customWidth="1"/>
    <col min="8202" max="8202" width="12.85546875" style="1" customWidth="1"/>
    <col min="8203" max="8203" width="8.28515625" style="1" customWidth="1"/>
    <col min="8204" max="8204" width="9" style="1" customWidth="1"/>
    <col min="8205" max="8205" width="10.140625" style="1" customWidth="1"/>
    <col min="8206" max="8206" width="9.140625" style="1"/>
    <col min="8207" max="8207" width="18.7109375" style="1" customWidth="1"/>
    <col min="8208" max="8208" width="41.5703125" style="1" customWidth="1"/>
    <col min="8209" max="8209" width="12" style="1" customWidth="1"/>
    <col min="8210" max="8210" width="12.85546875" style="1" customWidth="1"/>
    <col min="8211" max="8211" width="8.28515625" style="1" customWidth="1"/>
    <col min="8212" max="8212" width="9" style="1" customWidth="1"/>
    <col min="8213" max="8213" width="10.140625" style="1" customWidth="1"/>
    <col min="8214" max="8454" width="9.140625" style="1"/>
    <col min="8455" max="8455" width="18.7109375" style="1" customWidth="1"/>
    <col min="8456" max="8456" width="41.5703125" style="1" customWidth="1"/>
    <col min="8457" max="8457" width="12" style="1" customWidth="1"/>
    <col min="8458" max="8458" width="12.85546875" style="1" customWidth="1"/>
    <col min="8459" max="8459" width="8.28515625" style="1" customWidth="1"/>
    <col min="8460" max="8460" width="9" style="1" customWidth="1"/>
    <col min="8461" max="8461" width="10.140625" style="1" customWidth="1"/>
    <col min="8462" max="8462" width="9.140625" style="1"/>
    <col min="8463" max="8463" width="18.7109375" style="1" customWidth="1"/>
    <col min="8464" max="8464" width="41.5703125" style="1" customWidth="1"/>
    <col min="8465" max="8465" width="12" style="1" customWidth="1"/>
    <col min="8466" max="8466" width="12.85546875" style="1" customWidth="1"/>
    <col min="8467" max="8467" width="8.28515625" style="1" customWidth="1"/>
    <col min="8468" max="8468" width="9" style="1" customWidth="1"/>
    <col min="8469" max="8469" width="10.140625" style="1" customWidth="1"/>
    <col min="8470" max="8710" width="9.140625" style="1"/>
    <col min="8711" max="8711" width="18.7109375" style="1" customWidth="1"/>
    <col min="8712" max="8712" width="41.5703125" style="1" customWidth="1"/>
    <col min="8713" max="8713" width="12" style="1" customWidth="1"/>
    <col min="8714" max="8714" width="12.85546875" style="1" customWidth="1"/>
    <col min="8715" max="8715" width="8.28515625" style="1" customWidth="1"/>
    <col min="8716" max="8716" width="9" style="1" customWidth="1"/>
    <col min="8717" max="8717" width="10.140625" style="1" customWidth="1"/>
    <col min="8718" max="8718" width="9.140625" style="1"/>
    <col min="8719" max="8719" width="18.7109375" style="1" customWidth="1"/>
    <col min="8720" max="8720" width="41.5703125" style="1" customWidth="1"/>
    <col min="8721" max="8721" width="12" style="1" customWidth="1"/>
    <col min="8722" max="8722" width="12.85546875" style="1" customWidth="1"/>
    <col min="8723" max="8723" width="8.28515625" style="1" customWidth="1"/>
    <col min="8724" max="8724" width="9" style="1" customWidth="1"/>
    <col min="8725" max="8725" width="10.140625" style="1" customWidth="1"/>
    <col min="8726" max="8966" width="9.140625" style="1"/>
    <col min="8967" max="8967" width="18.7109375" style="1" customWidth="1"/>
    <col min="8968" max="8968" width="41.5703125" style="1" customWidth="1"/>
    <col min="8969" max="8969" width="12" style="1" customWidth="1"/>
    <col min="8970" max="8970" width="12.85546875" style="1" customWidth="1"/>
    <col min="8971" max="8971" width="8.28515625" style="1" customWidth="1"/>
    <col min="8972" max="8972" width="9" style="1" customWidth="1"/>
    <col min="8973" max="8973" width="10.140625" style="1" customWidth="1"/>
    <col min="8974" max="8974" width="9.140625" style="1"/>
    <col min="8975" max="8975" width="18.7109375" style="1" customWidth="1"/>
    <col min="8976" max="8976" width="41.5703125" style="1" customWidth="1"/>
    <col min="8977" max="8977" width="12" style="1" customWidth="1"/>
    <col min="8978" max="8978" width="12.85546875" style="1" customWidth="1"/>
    <col min="8979" max="8979" width="8.28515625" style="1" customWidth="1"/>
    <col min="8980" max="8980" width="9" style="1" customWidth="1"/>
    <col min="8981" max="8981" width="10.140625" style="1" customWidth="1"/>
    <col min="8982" max="9222" width="9.140625" style="1"/>
    <col min="9223" max="9223" width="18.7109375" style="1" customWidth="1"/>
    <col min="9224" max="9224" width="41.5703125" style="1" customWidth="1"/>
    <col min="9225" max="9225" width="12" style="1" customWidth="1"/>
    <col min="9226" max="9226" width="12.85546875" style="1" customWidth="1"/>
    <col min="9227" max="9227" width="8.28515625" style="1" customWidth="1"/>
    <col min="9228" max="9228" width="9" style="1" customWidth="1"/>
    <col min="9229" max="9229" width="10.140625" style="1" customWidth="1"/>
    <col min="9230" max="9230" width="9.140625" style="1"/>
    <col min="9231" max="9231" width="18.7109375" style="1" customWidth="1"/>
    <col min="9232" max="9232" width="41.5703125" style="1" customWidth="1"/>
    <col min="9233" max="9233" width="12" style="1" customWidth="1"/>
    <col min="9234" max="9234" width="12.85546875" style="1" customWidth="1"/>
    <col min="9235" max="9235" width="8.28515625" style="1" customWidth="1"/>
    <col min="9236" max="9236" width="9" style="1" customWidth="1"/>
    <col min="9237" max="9237" width="10.140625" style="1" customWidth="1"/>
    <col min="9238" max="9478" width="9.140625" style="1"/>
    <col min="9479" max="9479" width="18.7109375" style="1" customWidth="1"/>
    <col min="9480" max="9480" width="41.5703125" style="1" customWidth="1"/>
    <col min="9481" max="9481" width="12" style="1" customWidth="1"/>
    <col min="9482" max="9482" width="12.85546875" style="1" customWidth="1"/>
    <col min="9483" max="9483" width="8.28515625" style="1" customWidth="1"/>
    <col min="9484" max="9484" width="9" style="1" customWidth="1"/>
    <col min="9485" max="9485" width="10.140625" style="1" customWidth="1"/>
    <col min="9486" max="9486" width="9.140625" style="1"/>
    <col min="9487" max="9487" width="18.7109375" style="1" customWidth="1"/>
    <col min="9488" max="9488" width="41.5703125" style="1" customWidth="1"/>
    <col min="9489" max="9489" width="12" style="1" customWidth="1"/>
    <col min="9490" max="9490" width="12.85546875" style="1" customWidth="1"/>
    <col min="9491" max="9491" width="8.28515625" style="1" customWidth="1"/>
    <col min="9492" max="9492" width="9" style="1" customWidth="1"/>
    <col min="9493" max="9493" width="10.140625" style="1" customWidth="1"/>
    <col min="9494" max="9734" width="9.140625" style="1"/>
    <col min="9735" max="9735" width="18.7109375" style="1" customWidth="1"/>
    <col min="9736" max="9736" width="41.5703125" style="1" customWidth="1"/>
    <col min="9737" max="9737" width="12" style="1" customWidth="1"/>
    <col min="9738" max="9738" width="12.85546875" style="1" customWidth="1"/>
    <col min="9739" max="9739" width="8.28515625" style="1" customWidth="1"/>
    <col min="9740" max="9740" width="9" style="1" customWidth="1"/>
    <col min="9741" max="9741" width="10.140625" style="1" customWidth="1"/>
    <col min="9742" max="9742" width="9.140625" style="1"/>
    <col min="9743" max="9743" width="18.7109375" style="1" customWidth="1"/>
    <col min="9744" max="9744" width="41.5703125" style="1" customWidth="1"/>
    <col min="9745" max="9745" width="12" style="1" customWidth="1"/>
    <col min="9746" max="9746" width="12.85546875" style="1" customWidth="1"/>
    <col min="9747" max="9747" width="8.28515625" style="1" customWidth="1"/>
    <col min="9748" max="9748" width="9" style="1" customWidth="1"/>
    <col min="9749" max="9749" width="10.140625" style="1" customWidth="1"/>
    <col min="9750" max="9990" width="9.140625" style="1"/>
    <col min="9991" max="9991" width="18.7109375" style="1" customWidth="1"/>
    <col min="9992" max="9992" width="41.5703125" style="1" customWidth="1"/>
    <col min="9993" max="9993" width="12" style="1" customWidth="1"/>
    <col min="9994" max="9994" width="12.85546875" style="1" customWidth="1"/>
    <col min="9995" max="9995" width="8.28515625" style="1" customWidth="1"/>
    <col min="9996" max="9996" width="9" style="1" customWidth="1"/>
    <col min="9997" max="9997" width="10.140625" style="1" customWidth="1"/>
    <col min="9998" max="9998" width="9.140625" style="1"/>
    <col min="9999" max="9999" width="18.7109375" style="1" customWidth="1"/>
    <col min="10000" max="10000" width="41.5703125" style="1" customWidth="1"/>
    <col min="10001" max="10001" width="12" style="1" customWidth="1"/>
    <col min="10002" max="10002" width="12.85546875" style="1" customWidth="1"/>
    <col min="10003" max="10003" width="8.28515625" style="1" customWidth="1"/>
    <col min="10004" max="10004" width="9" style="1" customWidth="1"/>
    <col min="10005" max="10005" width="10.140625" style="1" customWidth="1"/>
    <col min="10006" max="10246" width="9.140625" style="1"/>
    <col min="10247" max="10247" width="18.7109375" style="1" customWidth="1"/>
    <col min="10248" max="10248" width="41.5703125" style="1" customWidth="1"/>
    <col min="10249" max="10249" width="12" style="1" customWidth="1"/>
    <col min="10250" max="10250" width="12.85546875" style="1" customWidth="1"/>
    <col min="10251" max="10251" width="8.28515625" style="1" customWidth="1"/>
    <col min="10252" max="10252" width="9" style="1" customWidth="1"/>
    <col min="10253" max="10253" width="10.140625" style="1" customWidth="1"/>
    <col min="10254" max="10254" width="9.140625" style="1"/>
    <col min="10255" max="10255" width="18.7109375" style="1" customWidth="1"/>
    <col min="10256" max="10256" width="41.5703125" style="1" customWidth="1"/>
    <col min="10257" max="10257" width="12" style="1" customWidth="1"/>
    <col min="10258" max="10258" width="12.85546875" style="1" customWidth="1"/>
    <col min="10259" max="10259" width="8.28515625" style="1" customWidth="1"/>
    <col min="10260" max="10260" width="9" style="1" customWidth="1"/>
    <col min="10261" max="10261" width="10.140625" style="1" customWidth="1"/>
    <col min="10262" max="10502" width="9.140625" style="1"/>
    <col min="10503" max="10503" width="18.7109375" style="1" customWidth="1"/>
    <col min="10504" max="10504" width="41.5703125" style="1" customWidth="1"/>
    <col min="10505" max="10505" width="12" style="1" customWidth="1"/>
    <col min="10506" max="10506" width="12.85546875" style="1" customWidth="1"/>
    <col min="10507" max="10507" width="8.28515625" style="1" customWidth="1"/>
    <col min="10508" max="10508" width="9" style="1" customWidth="1"/>
    <col min="10509" max="10509" width="10.140625" style="1" customWidth="1"/>
    <col min="10510" max="10510" width="9.140625" style="1"/>
    <col min="10511" max="10511" width="18.7109375" style="1" customWidth="1"/>
    <col min="10512" max="10512" width="41.5703125" style="1" customWidth="1"/>
    <col min="10513" max="10513" width="12" style="1" customWidth="1"/>
    <col min="10514" max="10514" width="12.85546875" style="1" customWidth="1"/>
    <col min="10515" max="10515" width="8.28515625" style="1" customWidth="1"/>
    <col min="10516" max="10516" width="9" style="1" customWidth="1"/>
    <col min="10517" max="10517" width="10.140625" style="1" customWidth="1"/>
    <col min="10518" max="10758" width="9.140625" style="1"/>
    <col min="10759" max="10759" width="18.7109375" style="1" customWidth="1"/>
    <col min="10760" max="10760" width="41.5703125" style="1" customWidth="1"/>
    <col min="10761" max="10761" width="12" style="1" customWidth="1"/>
    <col min="10762" max="10762" width="12.85546875" style="1" customWidth="1"/>
    <col min="10763" max="10763" width="8.28515625" style="1" customWidth="1"/>
    <col min="10764" max="10764" width="9" style="1" customWidth="1"/>
    <col min="10765" max="10765" width="10.140625" style="1" customWidth="1"/>
    <col min="10766" max="10766" width="9.140625" style="1"/>
    <col min="10767" max="10767" width="18.7109375" style="1" customWidth="1"/>
    <col min="10768" max="10768" width="41.5703125" style="1" customWidth="1"/>
    <col min="10769" max="10769" width="12" style="1" customWidth="1"/>
    <col min="10770" max="10770" width="12.85546875" style="1" customWidth="1"/>
    <col min="10771" max="10771" width="8.28515625" style="1" customWidth="1"/>
    <col min="10772" max="10772" width="9" style="1" customWidth="1"/>
    <col min="10773" max="10773" width="10.140625" style="1" customWidth="1"/>
    <col min="10774" max="11014" width="9.140625" style="1"/>
    <col min="11015" max="11015" width="18.7109375" style="1" customWidth="1"/>
    <col min="11016" max="11016" width="41.5703125" style="1" customWidth="1"/>
    <col min="11017" max="11017" width="12" style="1" customWidth="1"/>
    <col min="11018" max="11018" width="12.85546875" style="1" customWidth="1"/>
    <col min="11019" max="11019" width="8.28515625" style="1" customWidth="1"/>
    <col min="11020" max="11020" width="9" style="1" customWidth="1"/>
    <col min="11021" max="11021" width="10.140625" style="1" customWidth="1"/>
    <col min="11022" max="11022" width="9.140625" style="1"/>
    <col min="11023" max="11023" width="18.7109375" style="1" customWidth="1"/>
    <col min="11024" max="11024" width="41.5703125" style="1" customWidth="1"/>
    <col min="11025" max="11025" width="12" style="1" customWidth="1"/>
    <col min="11026" max="11026" width="12.85546875" style="1" customWidth="1"/>
    <col min="11027" max="11027" width="8.28515625" style="1" customWidth="1"/>
    <col min="11028" max="11028" width="9" style="1" customWidth="1"/>
    <col min="11029" max="11029" width="10.140625" style="1" customWidth="1"/>
    <col min="11030" max="11270" width="9.140625" style="1"/>
    <col min="11271" max="11271" width="18.7109375" style="1" customWidth="1"/>
    <col min="11272" max="11272" width="41.5703125" style="1" customWidth="1"/>
    <col min="11273" max="11273" width="12" style="1" customWidth="1"/>
    <col min="11274" max="11274" width="12.85546875" style="1" customWidth="1"/>
    <col min="11275" max="11275" width="8.28515625" style="1" customWidth="1"/>
    <col min="11276" max="11276" width="9" style="1" customWidth="1"/>
    <col min="11277" max="11277" width="10.140625" style="1" customWidth="1"/>
    <col min="11278" max="11278" width="9.140625" style="1"/>
    <col min="11279" max="11279" width="18.7109375" style="1" customWidth="1"/>
    <col min="11280" max="11280" width="41.5703125" style="1" customWidth="1"/>
    <col min="11281" max="11281" width="12" style="1" customWidth="1"/>
    <col min="11282" max="11282" width="12.85546875" style="1" customWidth="1"/>
    <col min="11283" max="11283" width="8.28515625" style="1" customWidth="1"/>
    <col min="11284" max="11284" width="9" style="1" customWidth="1"/>
    <col min="11285" max="11285" width="10.140625" style="1" customWidth="1"/>
    <col min="11286" max="11526" width="9.140625" style="1"/>
    <col min="11527" max="11527" width="18.7109375" style="1" customWidth="1"/>
    <col min="11528" max="11528" width="41.5703125" style="1" customWidth="1"/>
    <col min="11529" max="11529" width="12" style="1" customWidth="1"/>
    <col min="11530" max="11530" width="12.85546875" style="1" customWidth="1"/>
    <col min="11531" max="11531" width="8.28515625" style="1" customWidth="1"/>
    <col min="11532" max="11532" width="9" style="1" customWidth="1"/>
    <col min="11533" max="11533" width="10.140625" style="1" customWidth="1"/>
    <col min="11534" max="11534" width="9.140625" style="1"/>
    <col min="11535" max="11535" width="18.7109375" style="1" customWidth="1"/>
    <col min="11536" max="11536" width="41.5703125" style="1" customWidth="1"/>
    <col min="11537" max="11537" width="12" style="1" customWidth="1"/>
    <col min="11538" max="11538" width="12.85546875" style="1" customWidth="1"/>
    <col min="11539" max="11539" width="8.28515625" style="1" customWidth="1"/>
    <col min="11540" max="11540" width="9" style="1" customWidth="1"/>
    <col min="11541" max="11541" width="10.140625" style="1" customWidth="1"/>
    <col min="11542" max="11782" width="9.140625" style="1"/>
    <col min="11783" max="11783" width="18.7109375" style="1" customWidth="1"/>
    <col min="11784" max="11784" width="41.5703125" style="1" customWidth="1"/>
    <col min="11785" max="11785" width="12" style="1" customWidth="1"/>
    <col min="11786" max="11786" width="12.85546875" style="1" customWidth="1"/>
    <col min="11787" max="11787" width="8.28515625" style="1" customWidth="1"/>
    <col min="11788" max="11788" width="9" style="1" customWidth="1"/>
    <col min="11789" max="11789" width="10.140625" style="1" customWidth="1"/>
    <col min="11790" max="11790" width="9.140625" style="1"/>
    <col min="11791" max="11791" width="18.7109375" style="1" customWidth="1"/>
    <col min="11792" max="11792" width="41.5703125" style="1" customWidth="1"/>
    <col min="11793" max="11793" width="12" style="1" customWidth="1"/>
    <col min="11794" max="11794" width="12.85546875" style="1" customWidth="1"/>
    <col min="11795" max="11795" width="8.28515625" style="1" customWidth="1"/>
    <col min="11796" max="11796" width="9" style="1" customWidth="1"/>
    <col min="11797" max="11797" width="10.140625" style="1" customWidth="1"/>
    <col min="11798" max="12038" width="9.140625" style="1"/>
    <col min="12039" max="12039" width="18.7109375" style="1" customWidth="1"/>
    <col min="12040" max="12040" width="41.5703125" style="1" customWidth="1"/>
    <col min="12041" max="12041" width="12" style="1" customWidth="1"/>
    <col min="12042" max="12042" width="12.85546875" style="1" customWidth="1"/>
    <col min="12043" max="12043" width="8.28515625" style="1" customWidth="1"/>
    <col min="12044" max="12044" width="9" style="1" customWidth="1"/>
    <col min="12045" max="12045" width="10.140625" style="1" customWidth="1"/>
    <col min="12046" max="12046" width="9.140625" style="1"/>
    <col min="12047" max="12047" width="18.7109375" style="1" customWidth="1"/>
    <col min="12048" max="12048" width="41.5703125" style="1" customWidth="1"/>
    <col min="12049" max="12049" width="12" style="1" customWidth="1"/>
    <col min="12050" max="12050" width="12.85546875" style="1" customWidth="1"/>
    <col min="12051" max="12051" width="8.28515625" style="1" customWidth="1"/>
    <col min="12052" max="12052" width="9" style="1" customWidth="1"/>
    <col min="12053" max="12053" width="10.140625" style="1" customWidth="1"/>
    <col min="12054" max="12294" width="9.140625" style="1"/>
    <col min="12295" max="12295" width="18.7109375" style="1" customWidth="1"/>
    <col min="12296" max="12296" width="41.5703125" style="1" customWidth="1"/>
    <col min="12297" max="12297" width="12" style="1" customWidth="1"/>
    <col min="12298" max="12298" width="12.85546875" style="1" customWidth="1"/>
    <col min="12299" max="12299" width="8.28515625" style="1" customWidth="1"/>
    <col min="12300" max="12300" width="9" style="1" customWidth="1"/>
    <col min="12301" max="12301" width="10.140625" style="1" customWidth="1"/>
    <col min="12302" max="12302" width="9.140625" style="1"/>
    <col min="12303" max="12303" width="18.7109375" style="1" customWidth="1"/>
    <col min="12304" max="12304" width="41.5703125" style="1" customWidth="1"/>
    <col min="12305" max="12305" width="12" style="1" customWidth="1"/>
    <col min="12306" max="12306" width="12.85546875" style="1" customWidth="1"/>
    <col min="12307" max="12307" width="8.28515625" style="1" customWidth="1"/>
    <col min="12308" max="12308" width="9" style="1" customWidth="1"/>
    <col min="12309" max="12309" width="10.140625" style="1" customWidth="1"/>
    <col min="12310" max="12550" width="9.140625" style="1"/>
    <col min="12551" max="12551" width="18.7109375" style="1" customWidth="1"/>
    <col min="12552" max="12552" width="41.5703125" style="1" customWidth="1"/>
    <col min="12553" max="12553" width="12" style="1" customWidth="1"/>
    <col min="12554" max="12554" width="12.85546875" style="1" customWidth="1"/>
    <col min="12555" max="12555" width="8.28515625" style="1" customWidth="1"/>
    <col min="12556" max="12556" width="9" style="1" customWidth="1"/>
    <col min="12557" max="12557" width="10.140625" style="1" customWidth="1"/>
    <col min="12558" max="12558" width="9.140625" style="1"/>
    <col min="12559" max="12559" width="18.7109375" style="1" customWidth="1"/>
    <col min="12560" max="12560" width="41.5703125" style="1" customWidth="1"/>
    <col min="12561" max="12561" width="12" style="1" customWidth="1"/>
    <col min="12562" max="12562" width="12.85546875" style="1" customWidth="1"/>
    <col min="12563" max="12563" width="8.28515625" style="1" customWidth="1"/>
    <col min="12564" max="12564" width="9" style="1" customWidth="1"/>
    <col min="12565" max="12565" width="10.140625" style="1" customWidth="1"/>
    <col min="12566" max="12806" width="9.140625" style="1"/>
    <col min="12807" max="12807" width="18.7109375" style="1" customWidth="1"/>
    <col min="12808" max="12808" width="41.5703125" style="1" customWidth="1"/>
    <col min="12809" max="12809" width="12" style="1" customWidth="1"/>
    <col min="12810" max="12810" width="12.85546875" style="1" customWidth="1"/>
    <col min="12811" max="12811" width="8.28515625" style="1" customWidth="1"/>
    <col min="12812" max="12812" width="9" style="1" customWidth="1"/>
    <col min="12813" max="12813" width="10.140625" style="1" customWidth="1"/>
    <col min="12814" max="12814" width="9.140625" style="1"/>
    <col min="12815" max="12815" width="18.7109375" style="1" customWidth="1"/>
    <col min="12816" max="12816" width="41.5703125" style="1" customWidth="1"/>
    <col min="12817" max="12817" width="12" style="1" customWidth="1"/>
    <col min="12818" max="12818" width="12.85546875" style="1" customWidth="1"/>
    <col min="12819" max="12819" width="8.28515625" style="1" customWidth="1"/>
    <col min="12820" max="12820" width="9" style="1" customWidth="1"/>
    <col min="12821" max="12821" width="10.140625" style="1" customWidth="1"/>
    <col min="12822" max="13062" width="9.140625" style="1"/>
    <col min="13063" max="13063" width="18.7109375" style="1" customWidth="1"/>
    <col min="13064" max="13064" width="41.5703125" style="1" customWidth="1"/>
    <col min="13065" max="13065" width="12" style="1" customWidth="1"/>
    <col min="13066" max="13066" width="12.85546875" style="1" customWidth="1"/>
    <col min="13067" max="13067" width="8.28515625" style="1" customWidth="1"/>
    <col min="13068" max="13068" width="9" style="1" customWidth="1"/>
    <col min="13069" max="13069" width="10.140625" style="1" customWidth="1"/>
    <col min="13070" max="13070" width="9.140625" style="1"/>
    <col min="13071" max="13071" width="18.7109375" style="1" customWidth="1"/>
    <col min="13072" max="13072" width="41.5703125" style="1" customWidth="1"/>
    <col min="13073" max="13073" width="12" style="1" customWidth="1"/>
    <col min="13074" max="13074" width="12.85546875" style="1" customWidth="1"/>
    <col min="13075" max="13075" width="8.28515625" style="1" customWidth="1"/>
    <col min="13076" max="13076" width="9" style="1" customWidth="1"/>
    <col min="13077" max="13077" width="10.140625" style="1" customWidth="1"/>
    <col min="13078" max="13318" width="9.140625" style="1"/>
    <col min="13319" max="13319" width="18.7109375" style="1" customWidth="1"/>
    <col min="13320" max="13320" width="41.5703125" style="1" customWidth="1"/>
    <col min="13321" max="13321" width="12" style="1" customWidth="1"/>
    <col min="13322" max="13322" width="12.85546875" style="1" customWidth="1"/>
    <col min="13323" max="13323" width="8.28515625" style="1" customWidth="1"/>
    <col min="13324" max="13324" width="9" style="1" customWidth="1"/>
    <col min="13325" max="13325" width="10.140625" style="1" customWidth="1"/>
    <col min="13326" max="13326" width="9.140625" style="1"/>
    <col min="13327" max="13327" width="18.7109375" style="1" customWidth="1"/>
    <col min="13328" max="13328" width="41.5703125" style="1" customWidth="1"/>
    <col min="13329" max="13329" width="12" style="1" customWidth="1"/>
    <col min="13330" max="13330" width="12.85546875" style="1" customWidth="1"/>
    <col min="13331" max="13331" width="8.28515625" style="1" customWidth="1"/>
    <col min="13332" max="13332" width="9" style="1" customWidth="1"/>
    <col min="13333" max="13333" width="10.140625" style="1" customWidth="1"/>
    <col min="13334" max="13574" width="9.140625" style="1"/>
    <col min="13575" max="13575" width="18.7109375" style="1" customWidth="1"/>
    <col min="13576" max="13576" width="41.5703125" style="1" customWidth="1"/>
    <col min="13577" max="13577" width="12" style="1" customWidth="1"/>
    <col min="13578" max="13578" width="12.85546875" style="1" customWidth="1"/>
    <col min="13579" max="13579" width="8.28515625" style="1" customWidth="1"/>
    <col min="13580" max="13580" width="9" style="1" customWidth="1"/>
    <col min="13581" max="13581" width="10.140625" style="1" customWidth="1"/>
    <col min="13582" max="13582" width="9.140625" style="1"/>
    <col min="13583" max="13583" width="18.7109375" style="1" customWidth="1"/>
    <col min="13584" max="13584" width="41.5703125" style="1" customWidth="1"/>
    <col min="13585" max="13585" width="12" style="1" customWidth="1"/>
    <col min="13586" max="13586" width="12.85546875" style="1" customWidth="1"/>
    <col min="13587" max="13587" width="8.28515625" style="1" customWidth="1"/>
    <col min="13588" max="13588" width="9" style="1" customWidth="1"/>
    <col min="13589" max="13589" width="10.140625" style="1" customWidth="1"/>
    <col min="13590" max="13830" width="9.140625" style="1"/>
    <col min="13831" max="13831" width="18.7109375" style="1" customWidth="1"/>
    <col min="13832" max="13832" width="41.5703125" style="1" customWidth="1"/>
    <col min="13833" max="13833" width="12" style="1" customWidth="1"/>
    <col min="13834" max="13834" width="12.85546875" style="1" customWidth="1"/>
    <col min="13835" max="13835" width="8.28515625" style="1" customWidth="1"/>
    <col min="13836" max="13836" width="9" style="1" customWidth="1"/>
    <col min="13837" max="13837" width="10.140625" style="1" customWidth="1"/>
    <col min="13838" max="13838" width="9.140625" style="1"/>
    <col min="13839" max="13839" width="18.7109375" style="1" customWidth="1"/>
    <col min="13840" max="13840" width="41.5703125" style="1" customWidth="1"/>
    <col min="13841" max="13841" width="12" style="1" customWidth="1"/>
    <col min="13842" max="13842" width="12.85546875" style="1" customWidth="1"/>
    <col min="13843" max="13843" width="8.28515625" style="1" customWidth="1"/>
    <col min="13844" max="13844" width="9" style="1" customWidth="1"/>
    <col min="13845" max="13845" width="10.140625" style="1" customWidth="1"/>
    <col min="13846" max="14086" width="9.140625" style="1"/>
    <col min="14087" max="14087" width="18.7109375" style="1" customWidth="1"/>
    <col min="14088" max="14088" width="41.5703125" style="1" customWidth="1"/>
    <col min="14089" max="14089" width="12" style="1" customWidth="1"/>
    <col min="14090" max="14090" width="12.85546875" style="1" customWidth="1"/>
    <col min="14091" max="14091" width="8.28515625" style="1" customWidth="1"/>
    <col min="14092" max="14092" width="9" style="1" customWidth="1"/>
    <col min="14093" max="14093" width="10.140625" style="1" customWidth="1"/>
    <col min="14094" max="14094" width="9.140625" style="1"/>
    <col min="14095" max="14095" width="18.7109375" style="1" customWidth="1"/>
    <col min="14096" max="14096" width="41.5703125" style="1" customWidth="1"/>
    <col min="14097" max="14097" width="12" style="1" customWidth="1"/>
    <col min="14098" max="14098" width="12.85546875" style="1" customWidth="1"/>
    <col min="14099" max="14099" width="8.28515625" style="1" customWidth="1"/>
    <col min="14100" max="14100" width="9" style="1" customWidth="1"/>
    <col min="14101" max="14101" width="10.140625" style="1" customWidth="1"/>
    <col min="14102" max="14342" width="9.140625" style="1"/>
    <col min="14343" max="14343" width="18.7109375" style="1" customWidth="1"/>
    <col min="14344" max="14344" width="41.5703125" style="1" customWidth="1"/>
    <col min="14345" max="14345" width="12" style="1" customWidth="1"/>
    <col min="14346" max="14346" width="12.85546875" style="1" customWidth="1"/>
    <col min="14347" max="14347" width="8.28515625" style="1" customWidth="1"/>
    <col min="14348" max="14348" width="9" style="1" customWidth="1"/>
    <col min="14349" max="14349" width="10.140625" style="1" customWidth="1"/>
    <col min="14350" max="14350" width="9.140625" style="1"/>
    <col min="14351" max="14351" width="18.7109375" style="1" customWidth="1"/>
    <col min="14352" max="14352" width="41.5703125" style="1" customWidth="1"/>
    <col min="14353" max="14353" width="12" style="1" customWidth="1"/>
    <col min="14354" max="14354" width="12.85546875" style="1" customWidth="1"/>
    <col min="14355" max="14355" width="8.28515625" style="1" customWidth="1"/>
    <col min="14356" max="14356" width="9" style="1" customWidth="1"/>
    <col min="14357" max="14357" width="10.140625" style="1" customWidth="1"/>
    <col min="14358" max="14598" width="9.140625" style="1"/>
    <col min="14599" max="14599" width="18.7109375" style="1" customWidth="1"/>
    <col min="14600" max="14600" width="41.5703125" style="1" customWidth="1"/>
    <col min="14601" max="14601" width="12" style="1" customWidth="1"/>
    <col min="14602" max="14602" width="12.85546875" style="1" customWidth="1"/>
    <col min="14603" max="14603" width="8.28515625" style="1" customWidth="1"/>
    <col min="14604" max="14604" width="9" style="1" customWidth="1"/>
    <col min="14605" max="14605" width="10.140625" style="1" customWidth="1"/>
    <col min="14606" max="14606" width="9.140625" style="1"/>
    <col min="14607" max="14607" width="18.7109375" style="1" customWidth="1"/>
    <col min="14608" max="14608" width="41.5703125" style="1" customWidth="1"/>
    <col min="14609" max="14609" width="12" style="1" customWidth="1"/>
    <col min="14610" max="14610" width="12.85546875" style="1" customWidth="1"/>
    <col min="14611" max="14611" width="8.28515625" style="1" customWidth="1"/>
    <col min="14612" max="14612" width="9" style="1" customWidth="1"/>
    <col min="14613" max="14613" width="10.140625" style="1" customWidth="1"/>
    <col min="14614" max="14854" width="9.140625" style="1"/>
    <col min="14855" max="14855" width="18.7109375" style="1" customWidth="1"/>
    <col min="14856" max="14856" width="41.5703125" style="1" customWidth="1"/>
    <col min="14857" max="14857" width="12" style="1" customWidth="1"/>
    <col min="14858" max="14858" width="12.85546875" style="1" customWidth="1"/>
    <col min="14859" max="14859" width="8.28515625" style="1" customWidth="1"/>
    <col min="14860" max="14860" width="9" style="1" customWidth="1"/>
    <col min="14861" max="14861" width="10.140625" style="1" customWidth="1"/>
    <col min="14862" max="14862" width="9.140625" style="1"/>
    <col min="14863" max="14863" width="18.7109375" style="1" customWidth="1"/>
    <col min="14864" max="14864" width="41.5703125" style="1" customWidth="1"/>
    <col min="14865" max="14865" width="12" style="1" customWidth="1"/>
    <col min="14866" max="14866" width="12.85546875" style="1" customWidth="1"/>
    <col min="14867" max="14867" width="8.28515625" style="1" customWidth="1"/>
    <col min="14868" max="14868" width="9" style="1" customWidth="1"/>
    <col min="14869" max="14869" width="10.140625" style="1" customWidth="1"/>
    <col min="14870" max="15110" width="9.140625" style="1"/>
    <col min="15111" max="15111" width="18.7109375" style="1" customWidth="1"/>
    <col min="15112" max="15112" width="41.5703125" style="1" customWidth="1"/>
    <col min="15113" max="15113" width="12" style="1" customWidth="1"/>
    <col min="15114" max="15114" width="12.85546875" style="1" customWidth="1"/>
    <col min="15115" max="15115" width="8.28515625" style="1" customWidth="1"/>
    <col min="15116" max="15116" width="9" style="1" customWidth="1"/>
    <col min="15117" max="15117" width="10.140625" style="1" customWidth="1"/>
    <col min="15118" max="15118" width="9.140625" style="1"/>
    <col min="15119" max="15119" width="18.7109375" style="1" customWidth="1"/>
    <col min="15120" max="15120" width="41.5703125" style="1" customWidth="1"/>
    <col min="15121" max="15121" width="12" style="1" customWidth="1"/>
    <col min="15122" max="15122" width="12.85546875" style="1" customWidth="1"/>
    <col min="15123" max="15123" width="8.28515625" style="1" customWidth="1"/>
    <col min="15124" max="15124" width="9" style="1" customWidth="1"/>
    <col min="15125" max="15125" width="10.140625" style="1" customWidth="1"/>
    <col min="15126" max="15366" width="9.140625" style="1"/>
    <col min="15367" max="15367" width="18.7109375" style="1" customWidth="1"/>
    <col min="15368" max="15368" width="41.5703125" style="1" customWidth="1"/>
    <col min="15369" max="15369" width="12" style="1" customWidth="1"/>
    <col min="15370" max="15370" width="12.85546875" style="1" customWidth="1"/>
    <col min="15371" max="15371" width="8.28515625" style="1" customWidth="1"/>
    <col min="15372" max="15372" width="9" style="1" customWidth="1"/>
    <col min="15373" max="15373" width="10.140625" style="1" customWidth="1"/>
    <col min="15374" max="15374" width="9.140625" style="1"/>
    <col min="15375" max="15375" width="18.7109375" style="1" customWidth="1"/>
    <col min="15376" max="15376" width="41.5703125" style="1" customWidth="1"/>
    <col min="15377" max="15377" width="12" style="1" customWidth="1"/>
    <col min="15378" max="15378" width="12.85546875" style="1" customWidth="1"/>
    <col min="15379" max="15379" width="8.28515625" style="1" customWidth="1"/>
    <col min="15380" max="15380" width="9" style="1" customWidth="1"/>
    <col min="15381" max="15381" width="10.140625" style="1" customWidth="1"/>
    <col min="15382" max="15622" width="9.140625" style="1"/>
    <col min="15623" max="15623" width="18.7109375" style="1" customWidth="1"/>
    <col min="15624" max="15624" width="41.5703125" style="1" customWidth="1"/>
    <col min="15625" max="15625" width="12" style="1" customWidth="1"/>
    <col min="15626" max="15626" width="12.85546875" style="1" customWidth="1"/>
    <col min="15627" max="15627" width="8.28515625" style="1" customWidth="1"/>
    <col min="15628" max="15628" width="9" style="1" customWidth="1"/>
    <col min="15629" max="15629" width="10.140625" style="1" customWidth="1"/>
    <col min="15630" max="15630" width="9.140625" style="1"/>
    <col min="15631" max="15631" width="18.7109375" style="1" customWidth="1"/>
    <col min="15632" max="15632" width="41.5703125" style="1" customWidth="1"/>
    <col min="15633" max="15633" width="12" style="1" customWidth="1"/>
    <col min="15634" max="15634" width="12.85546875" style="1" customWidth="1"/>
    <col min="15635" max="15635" width="8.28515625" style="1" customWidth="1"/>
    <col min="15636" max="15636" width="9" style="1" customWidth="1"/>
    <col min="15637" max="15637" width="10.140625" style="1" customWidth="1"/>
    <col min="15638" max="15878" width="9.140625" style="1"/>
    <col min="15879" max="15879" width="18.7109375" style="1" customWidth="1"/>
    <col min="15880" max="15880" width="41.5703125" style="1" customWidth="1"/>
    <col min="15881" max="15881" width="12" style="1" customWidth="1"/>
    <col min="15882" max="15882" width="12.85546875" style="1" customWidth="1"/>
    <col min="15883" max="15883" width="8.28515625" style="1" customWidth="1"/>
    <col min="15884" max="15884" width="9" style="1" customWidth="1"/>
    <col min="15885" max="15885" width="10.140625" style="1" customWidth="1"/>
    <col min="15886" max="15886" width="9.140625" style="1"/>
    <col min="15887" max="15887" width="18.7109375" style="1" customWidth="1"/>
    <col min="15888" max="15888" width="41.5703125" style="1" customWidth="1"/>
    <col min="15889" max="15889" width="12" style="1" customWidth="1"/>
    <col min="15890" max="15890" width="12.85546875" style="1" customWidth="1"/>
    <col min="15891" max="15891" width="8.28515625" style="1" customWidth="1"/>
    <col min="15892" max="15892" width="9" style="1" customWidth="1"/>
    <col min="15893" max="15893" width="10.140625" style="1" customWidth="1"/>
    <col min="15894" max="16134" width="9.140625" style="1"/>
    <col min="16135" max="16135" width="18.7109375" style="1" customWidth="1"/>
    <col min="16136" max="16136" width="41.5703125" style="1" customWidth="1"/>
    <col min="16137" max="16137" width="12" style="1" customWidth="1"/>
    <col min="16138" max="16138" width="12.85546875" style="1" customWidth="1"/>
    <col min="16139" max="16139" width="8.28515625" style="1" customWidth="1"/>
    <col min="16140" max="16140" width="9" style="1" customWidth="1"/>
    <col min="16141" max="16141" width="10.140625" style="1" customWidth="1"/>
    <col min="16142" max="16142" width="9.140625" style="1"/>
    <col min="16143" max="16143" width="18.7109375" style="1" customWidth="1"/>
    <col min="16144" max="16144" width="41.5703125" style="1" customWidth="1"/>
    <col min="16145" max="16145" width="12" style="1" customWidth="1"/>
    <col min="16146" max="16146" width="12.85546875" style="1" customWidth="1"/>
    <col min="16147" max="16147" width="8.28515625" style="1" customWidth="1"/>
    <col min="16148" max="16148" width="9" style="1" customWidth="1"/>
    <col min="16149" max="16149" width="10.140625" style="1" customWidth="1"/>
    <col min="16150" max="16384" width="9.140625" style="1"/>
  </cols>
  <sheetData>
    <row r="1" spans="1:6" ht="27.75" customHeight="1" x14ac:dyDescent="0.25"/>
    <row r="2" spans="1:6" ht="45" customHeight="1" thickBot="1" x14ac:dyDescent="0.3"/>
    <row r="3" spans="1:6" ht="16.5" hidden="1" thickBot="1" x14ac:dyDescent="0.3"/>
    <row r="4" spans="1:6" ht="16.5" hidden="1" thickBot="1" x14ac:dyDescent="0.3"/>
    <row r="5" spans="1:6" ht="16.5" hidden="1" thickBot="1" x14ac:dyDescent="0.3">
      <c r="A5" s="197" t="s">
        <v>0</v>
      </c>
      <c r="B5" s="197"/>
      <c r="C5" s="197"/>
      <c r="D5" s="197"/>
      <c r="E5" s="197"/>
      <c r="F5" s="197"/>
    </row>
    <row r="6" spans="1:6" ht="16.5" hidden="1" thickBot="1" x14ac:dyDescent="0.3">
      <c r="A6" s="161"/>
      <c r="B6" s="161"/>
      <c r="C6" s="161"/>
      <c r="D6" s="161"/>
      <c r="E6" s="161"/>
      <c r="F6" s="161"/>
    </row>
    <row r="7" spans="1:6" ht="16.5" hidden="1" thickBot="1" x14ac:dyDescent="0.3">
      <c r="A7" s="161"/>
      <c r="B7" s="161"/>
      <c r="C7" s="161"/>
      <c r="D7" s="161"/>
      <c r="E7" s="161"/>
      <c r="F7" s="161"/>
    </row>
    <row r="8" spans="1:6" ht="16.5" hidden="1" thickBot="1" x14ac:dyDescent="0.3">
      <c r="A8" s="162" t="s">
        <v>1</v>
      </c>
      <c r="B8" s="163" t="s">
        <v>2</v>
      </c>
      <c r="C8" s="196"/>
      <c r="D8" s="196"/>
      <c r="E8" s="196"/>
      <c r="F8" s="196"/>
    </row>
    <row r="9" spans="1:6" ht="16.5" hidden="1" thickBot="1" x14ac:dyDescent="0.3">
      <c r="A9" s="164" t="s">
        <v>3</v>
      </c>
      <c r="B9" s="163" t="s">
        <v>4</v>
      </c>
      <c r="C9" s="196"/>
      <c r="D9" s="196"/>
      <c r="E9" s="196"/>
      <c r="F9" s="196"/>
    </row>
    <row r="10" spans="1:6" ht="16.5" hidden="1" thickBot="1" x14ac:dyDescent="0.3">
      <c r="A10" s="165" t="s">
        <v>5</v>
      </c>
      <c r="B10" s="163" t="s">
        <v>6</v>
      </c>
      <c r="C10" s="196"/>
      <c r="D10" s="196"/>
      <c r="E10" s="196"/>
      <c r="F10" s="196"/>
    </row>
    <row r="11" spans="1:6" ht="16.5" hidden="1" thickBot="1" x14ac:dyDescent="0.3">
      <c r="A11" s="165" t="s">
        <v>7</v>
      </c>
      <c r="B11" s="163" t="s">
        <v>8</v>
      </c>
      <c r="C11" s="196"/>
      <c r="D11" s="196"/>
      <c r="E11" s="196"/>
      <c r="F11" s="196"/>
    </row>
    <row r="12" spans="1:6" ht="16.5" hidden="1" thickBot="1" x14ac:dyDescent="0.3">
      <c r="A12" s="165" t="s">
        <v>200</v>
      </c>
      <c r="B12" s="163" t="s">
        <v>10</v>
      </c>
      <c r="C12" s="196"/>
      <c r="D12" s="196"/>
      <c r="E12" s="196"/>
      <c r="F12" s="196"/>
    </row>
    <row r="13" spans="1:6" ht="16.5" hidden="1" thickBot="1" x14ac:dyDescent="0.3">
      <c r="A13" s="165" t="s">
        <v>11</v>
      </c>
      <c r="B13" s="163"/>
      <c r="C13" s="196"/>
      <c r="D13" s="196"/>
      <c r="E13" s="196"/>
      <c r="F13" s="196"/>
    </row>
    <row r="14" spans="1:6" ht="16.5" hidden="1" thickBot="1" x14ac:dyDescent="0.3">
      <c r="A14" s="165"/>
      <c r="B14" s="163" t="s">
        <v>12</v>
      </c>
      <c r="C14" s="196"/>
      <c r="D14" s="196"/>
      <c r="E14" s="196"/>
      <c r="F14" s="196"/>
    </row>
    <row r="15" spans="1:6" ht="16.5" hidden="1" thickBot="1" x14ac:dyDescent="0.3">
      <c r="A15" s="165" t="s">
        <v>13</v>
      </c>
      <c r="B15" s="163" t="s">
        <v>14</v>
      </c>
      <c r="C15" s="198"/>
      <c r="D15" s="198"/>
      <c r="E15" s="198"/>
      <c r="F15" s="198"/>
    </row>
    <row r="16" spans="1:6" ht="16.5" hidden="1" thickBot="1" x14ac:dyDescent="0.3">
      <c r="A16" s="165" t="s">
        <v>15</v>
      </c>
      <c r="B16" s="163" t="s">
        <v>16</v>
      </c>
      <c r="C16" s="198"/>
      <c r="D16" s="198"/>
      <c r="E16" s="198"/>
      <c r="F16" s="198"/>
    </row>
    <row r="17" spans="1:27" ht="16.5" hidden="1" thickBot="1" x14ac:dyDescent="0.3">
      <c r="A17" s="165" t="s">
        <v>17</v>
      </c>
      <c r="B17" s="166" t="s">
        <v>18</v>
      </c>
      <c r="C17" s="199" t="s">
        <v>19</v>
      </c>
      <c r="D17" s="199"/>
      <c r="E17" s="199"/>
      <c r="F17" s="199"/>
    </row>
    <row r="18" spans="1:27" ht="16.5" hidden="1" thickBot="1" x14ac:dyDescent="0.3">
      <c r="A18" s="165" t="s">
        <v>20</v>
      </c>
      <c r="B18" s="167"/>
      <c r="C18" s="167"/>
      <c r="D18" s="167"/>
      <c r="E18" s="167"/>
      <c r="F18" s="167"/>
    </row>
    <row r="19" spans="1:27" ht="16.5" hidden="1" thickBot="1" x14ac:dyDescent="0.3">
      <c r="A19" s="165" t="s">
        <v>21</v>
      </c>
      <c r="B19" s="168" t="s">
        <v>201</v>
      </c>
      <c r="C19" s="167"/>
      <c r="D19" s="169"/>
      <c r="E19" s="169"/>
      <c r="F19" s="169"/>
    </row>
    <row r="20" spans="1:27" ht="16.5" hidden="1" thickBot="1" x14ac:dyDescent="0.3">
      <c r="A20" s="122"/>
      <c r="B20" s="10"/>
      <c r="C20" s="9"/>
      <c r="D20" s="10"/>
      <c r="E20" s="10"/>
      <c r="F20" s="10"/>
    </row>
    <row r="21" spans="1:27" ht="16.5" hidden="1" thickBot="1" x14ac:dyDescent="0.3">
      <c r="A21" s="123"/>
      <c r="B21" s="13" t="s">
        <v>24</v>
      </c>
      <c r="C21" s="14"/>
      <c r="D21" s="14"/>
      <c r="E21" s="14"/>
      <c r="F21" s="15"/>
      <c r="G21" s="14" t="s">
        <v>37</v>
      </c>
      <c r="H21" s="176"/>
      <c r="I21" s="176"/>
      <c r="J21" s="176"/>
      <c r="K21" s="176"/>
      <c r="L21" s="176"/>
      <c r="M21" s="176"/>
    </row>
    <row r="22" spans="1:27" ht="79.5" thickBot="1" x14ac:dyDescent="0.3">
      <c r="A22" s="16" t="s">
        <v>26</v>
      </c>
      <c r="B22" s="17" t="s">
        <v>202</v>
      </c>
      <c r="C22" s="18" t="s">
        <v>28</v>
      </c>
      <c r="D22" s="19" t="s">
        <v>29</v>
      </c>
      <c r="E22" s="20" t="s">
        <v>30</v>
      </c>
      <c r="F22" s="21" t="s">
        <v>31</v>
      </c>
      <c r="G22" s="178" t="s">
        <v>32</v>
      </c>
      <c r="H22" s="188" t="s">
        <v>319</v>
      </c>
      <c r="I22" s="188" t="s">
        <v>320</v>
      </c>
      <c r="J22" s="188" t="s">
        <v>322</v>
      </c>
      <c r="K22" s="188" t="s">
        <v>323</v>
      </c>
      <c r="L22" s="188" t="s">
        <v>336</v>
      </c>
      <c r="M22" s="188" t="s">
        <v>321</v>
      </c>
      <c r="O22" s="17" t="s">
        <v>26</v>
      </c>
      <c r="P22" s="124" t="s">
        <v>202</v>
      </c>
      <c r="Q22" s="24" t="s">
        <v>28</v>
      </c>
      <c r="R22" s="25" t="s">
        <v>29</v>
      </c>
      <c r="S22" s="26" t="s">
        <v>30</v>
      </c>
      <c r="T22" s="27" t="s">
        <v>31</v>
      </c>
      <c r="U22" s="178" t="s">
        <v>32</v>
      </c>
      <c r="V22" s="188" t="s">
        <v>319</v>
      </c>
      <c r="W22" s="188" t="s">
        <v>320</v>
      </c>
      <c r="X22" s="188" t="s">
        <v>322</v>
      </c>
      <c r="Y22" s="188" t="s">
        <v>323</v>
      </c>
      <c r="Z22" s="188" t="s">
        <v>336</v>
      </c>
      <c r="AA22" s="188" t="s">
        <v>321</v>
      </c>
    </row>
    <row r="23" spans="1:27" x14ac:dyDescent="0.25">
      <c r="A23" s="33"/>
      <c r="B23" s="34" t="s">
        <v>203</v>
      </c>
      <c r="C23" s="35"/>
      <c r="D23" s="62"/>
      <c r="E23" s="42"/>
      <c r="F23" s="43"/>
      <c r="G23" s="184"/>
      <c r="H23" s="189"/>
      <c r="I23" s="189"/>
      <c r="J23" s="189"/>
      <c r="K23" s="189"/>
      <c r="L23" s="189"/>
      <c r="M23" s="189"/>
      <c r="O23" s="85"/>
      <c r="P23" s="85"/>
      <c r="Q23" s="85"/>
      <c r="R23" s="85"/>
      <c r="S23" s="85"/>
      <c r="T23" s="85"/>
      <c r="U23" s="85"/>
      <c r="V23" s="189"/>
      <c r="W23" s="189"/>
      <c r="X23" s="189"/>
      <c r="Y23" s="189"/>
      <c r="Z23" s="189"/>
      <c r="AA23" s="189"/>
    </row>
    <row r="24" spans="1:27" x14ac:dyDescent="0.25">
      <c r="A24" s="33"/>
      <c r="B24" s="34" t="s">
        <v>204</v>
      </c>
      <c r="C24" s="35"/>
      <c r="D24" s="41" t="s">
        <v>37</v>
      </c>
      <c r="E24" s="42"/>
      <c r="F24" s="43"/>
      <c r="G24" s="185" t="s">
        <v>37</v>
      </c>
      <c r="H24" s="190"/>
      <c r="I24" s="190"/>
      <c r="J24" s="190"/>
      <c r="K24" s="190"/>
      <c r="L24" s="190"/>
      <c r="M24" s="190"/>
      <c r="O24" s="80"/>
      <c r="P24" s="65" t="s">
        <v>203</v>
      </c>
      <c r="Q24" s="35"/>
      <c r="R24" s="125"/>
      <c r="S24" s="125"/>
      <c r="T24" s="126"/>
      <c r="U24" s="180"/>
      <c r="V24" s="189"/>
      <c r="W24" s="189"/>
      <c r="X24" s="189"/>
      <c r="Y24" s="189"/>
      <c r="Z24" s="189"/>
      <c r="AA24" s="189"/>
    </row>
    <row r="25" spans="1:27" x14ac:dyDescent="0.25">
      <c r="A25" s="51" t="s">
        <v>205</v>
      </c>
      <c r="B25" s="47" t="s">
        <v>206</v>
      </c>
      <c r="C25" s="48" t="s">
        <v>207</v>
      </c>
      <c r="D25" s="127"/>
      <c r="E25" s="127" t="s">
        <v>42</v>
      </c>
      <c r="F25" s="128"/>
      <c r="G25" s="186">
        <f>D25*F25</f>
        <v>0</v>
      </c>
      <c r="H25" s="191" t="s">
        <v>452</v>
      </c>
      <c r="I25" s="192" t="s">
        <v>453</v>
      </c>
      <c r="J25" s="193" t="s">
        <v>454</v>
      </c>
      <c r="K25" s="193" t="s">
        <v>344</v>
      </c>
      <c r="L25" s="193">
        <v>8</v>
      </c>
      <c r="M25" s="194">
        <v>11.08</v>
      </c>
      <c r="N25" s="129"/>
      <c r="O25" s="51" t="s">
        <v>208</v>
      </c>
      <c r="P25" s="130" t="s">
        <v>209</v>
      </c>
      <c r="Q25" s="48" t="s">
        <v>207</v>
      </c>
      <c r="R25" s="131"/>
      <c r="S25" s="131" t="s">
        <v>42</v>
      </c>
      <c r="T25" s="132"/>
      <c r="U25" s="186">
        <f>R25*T25</f>
        <v>0</v>
      </c>
      <c r="V25" s="191" t="s">
        <v>452</v>
      </c>
      <c r="W25" s="192" t="s">
        <v>453</v>
      </c>
      <c r="X25" s="193" t="s">
        <v>454</v>
      </c>
      <c r="Y25" s="193" t="s">
        <v>344</v>
      </c>
      <c r="Z25" s="193">
        <v>8</v>
      </c>
      <c r="AA25" s="194">
        <v>11.08</v>
      </c>
    </row>
    <row r="26" spans="1:27" x14ac:dyDescent="0.25">
      <c r="A26" s="51" t="s">
        <v>210</v>
      </c>
      <c r="B26" s="55" t="s">
        <v>211</v>
      </c>
      <c r="C26" s="48" t="s">
        <v>207</v>
      </c>
      <c r="D26" s="127"/>
      <c r="E26" s="127" t="s">
        <v>42</v>
      </c>
      <c r="F26" s="128"/>
      <c r="G26" s="186">
        <f>D26*F26</f>
        <v>0</v>
      </c>
      <c r="H26" s="191" t="s">
        <v>455</v>
      </c>
      <c r="I26" s="192" t="s">
        <v>456</v>
      </c>
      <c r="J26" s="193" t="s">
        <v>457</v>
      </c>
      <c r="K26" s="193" t="s">
        <v>344</v>
      </c>
      <c r="L26" s="193">
        <v>8</v>
      </c>
      <c r="M26" s="194">
        <v>12.51</v>
      </c>
      <c r="N26" s="129"/>
      <c r="O26" s="51" t="s">
        <v>212</v>
      </c>
      <c r="P26" s="130" t="s">
        <v>213</v>
      </c>
      <c r="Q26" s="48" t="s">
        <v>207</v>
      </c>
      <c r="R26" s="131"/>
      <c r="S26" s="133" t="s">
        <v>42</v>
      </c>
      <c r="T26" s="132"/>
      <c r="U26" s="186">
        <f>R26*T26</f>
        <v>0</v>
      </c>
      <c r="V26" s="191" t="s">
        <v>455</v>
      </c>
      <c r="W26" s="192" t="s">
        <v>456</v>
      </c>
      <c r="X26" s="193" t="s">
        <v>457</v>
      </c>
      <c r="Y26" s="193" t="s">
        <v>344</v>
      </c>
      <c r="Z26" s="193">
        <v>8</v>
      </c>
      <c r="AA26" s="194">
        <v>12.51</v>
      </c>
    </row>
    <row r="27" spans="1:27" x14ac:dyDescent="0.25">
      <c r="A27" s="51" t="s">
        <v>214</v>
      </c>
      <c r="B27" s="55" t="s">
        <v>215</v>
      </c>
      <c r="C27" s="48" t="s">
        <v>207</v>
      </c>
      <c r="D27" s="127"/>
      <c r="E27" s="127" t="s">
        <v>42</v>
      </c>
      <c r="F27" s="128"/>
      <c r="G27" s="186">
        <f>D27*F27</f>
        <v>0</v>
      </c>
      <c r="H27" s="191" t="s">
        <v>458</v>
      </c>
      <c r="I27" s="192" t="s">
        <v>459</v>
      </c>
      <c r="J27" s="193" t="s">
        <v>460</v>
      </c>
      <c r="K27" s="193" t="s">
        <v>344</v>
      </c>
      <c r="L27" s="193">
        <v>8</v>
      </c>
      <c r="M27" s="194">
        <v>14.13</v>
      </c>
      <c r="N27" s="129"/>
      <c r="O27" s="51" t="s">
        <v>216</v>
      </c>
      <c r="P27" s="130" t="s">
        <v>217</v>
      </c>
      <c r="Q27" s="48" t="s">
        <v>207</v>
      </c>
      <c r="R27" s="131"/>
      <c r="S27" s="131" t="s">
        <v>42</v>
      </c>
      <c r="T27" s="132"/>
      <c r="U27" s="186">
        <f>R27*T27</f>
        <v>0</v>
      </c>
      <c r="V27" s="191" t="s">
        <v>458</v>
      </c>
      <c r="W27" s="192" t="s">
        <v>459</v>
      </c>
      <c r="X27" s="193" t="s">
        <v>460</v>
      </c>
      <c r="Y27" s="193" t="s">
        <v>344</v>
      </c>
      <c r="Z27" s="193">
        <v>8</v>
      </c>
      <c r="AA27" s="194">
        <v>14.13</v>
      </c>
    </row>
    <row r="28" spans="1:27" x14ac:dyDescent="0.25">
      <c r="A28" s="51" t="s">
        <v>218</v>
      </c>
      <c r="B28" s="134" t="s">
        <v>219</v>
      </c>
      <c r="C28" s="48" t="s">
        <v>207</v>
      </c>
      <c r="D28" s="127"/>
      <c r="E28" s="127" t="s">
        <v>42</v>
      </c>
      <c r="F28" s="128"/>
      <c r="G28" s="186">
        <f>D28*F28</f>
        <v>0</v>
      </c>
      <c r="H28" s="191" t="s">
        <v>461</v>
      </c>
      <c r="I28" s="192" t="s">
        <v>462</v>
      </c>
      <c r="J28" s="193" t="s">
        <v>463</v>
      </c>
      <c r="K28" s="193" t="s">
        <v>344</v>
      </c>
      <c r="L28" s="193">
        <v>8</v>
      </c>
      <c r="M28" s="194">
        <v>16.82</v>
      </c>
      <c r="N28" s="129"/>
      <c r="O28" s="51" t="s">
        <v>220</v>
      </c>
      <c r="P28" s="130" t="s">
        <v>221</v>
      </c>
      <c r="Q28" s="48" t="s">
        <v>207</v>
      </c>
      <c r="R28" s="131"/>
      <c r="S28" s="131" t="s">
        <v>42</v>
      </c>
      <c r="T28" s="132"/>
      <c r="U28" s="186">
        <f>R28*T28</f>
        <v>0</v>
      </c>
      <c r="V28" s="191" t="s">
        <v>461</v>
      </c>
      <c r="W28" s="192" t="s">
        <v>462</v>
      </c>
      <c r="X28" s="193" t="s">
        <v>463</v>
      </c>
      <c r="Y28" s="193" t="s">
        <v>344</v>
      </c>
      <c r="Z28" s="193">
        <v>8</v>
      </c>
      <c r="AA28" s="194">
        <v>16.82</v>
      </c>
    </row>
    <row r="29" spans="1:27" x14ac:dyDescent="0.25">
      <c r="A29" s="68"/>
      <c r="B29" s="135"/>
      <c r="C29" s="57"/>
      <c r="D29" s="49"/>
      <c r="E29" s="136"/>
      <c r="F29" s="137"/>
      <c r="G29" s="59"/>
      <c r="H29" s="189"/>
      <c r="I29" s="189"/>
      <c r="J29" s="189"/>
      <c r="K29" s="189"/>
      <c r="L29" s="189"/>
      <c r="M29" s="189"/>
      <c r="V29" s="189"/>
      <c r="W29" s="189"/>
      <c r="X29" s="189"/>
      <c r="Y29" s="189"/>
      <c r="Z29" s="189"/>
      <c r="AA29" s="189"/>
    </row>
    <row r="30" spans="1:27" x14ac:dyDescent="0.25">
      <c r="A30" s="45"/>
      <c r="B30" s="78" t="s">
        <v>222</v>
      </c>
      <c r="C30" s="35"/>
      <c r="D30" s="62"/>
      <c r="E30" s="62"/>
      <c r="F30" s="79"/>
      <c r="G30" s="180"/>
      <c r="H30" s="189"/>
      <c r="I30" s="189"/>
      <c r="J30" s="189"/>
      <c r="K30" s="189"/>
      <c r="L30" s="189"/>
      <c r="M30" s="189"/>
      <c r="O30" s="116"/>
      <c r="P30" s="65" t="s">
        <v>223</v>
      </c>
      <c r="Q30" s="35"/>
      <c r="R30" s="125"/>
      <c r="S30" s="125"/>
      <c r="T30" s="125"/>
      <c r="U30" s="180"/>
      <c r="V30" s="189"/>
      <c r="W30" s="189"/>
      <c r="X30" s="189"/>
      <c r="Y30" s="189"/>
      <c r="Z30" s="189"/>
      <c r="AA30" s="189"/>
    </row>
    <row r="31" spans="1:27" x14ac:dyDescent="0.25">
      <c r="A31" s="80"/>
      <c r="B31" s="65" t="s">
        <v>224</v>
      </c>
      <c r="C31" s="35"/>
      <c r="D31" s="62"/>
      <c r="E31" s="62"/>
      <c r="F31" s="79"/>
      <c r="G31" s="180"/>
      <c r="H31" s="189"/>
      <c r="I31" s="189"/>
      <c r="J31" s="189"/>
      <c r="K31" s="189"/>
      <c r="L31" s="189"/>
      <c r="M31" s="189"/>
      <c r="O31" s="116"/>
      <c r="P31" s="138" t="s">
        <v>224</v>
      </c>
      <c r="Q31" s="35"/>
      <c r="R31" s="125"/>
      <c r="S31" s="125"/>
      <c r="T31" s="125"/>
      <c r="U31" s="180"/>
      <c r="V31" s="189"/>
      <c r="W31" s="189"/>
      <c r="X31" s="189"/>
      <c r="Y31" s="189"/>
      <c r="Z31" s="189"/>
      <c r="AA31" s="189"/>
    </row>
    <row r="32" spans="1:27" x14ac:dyDescent="0.25">
      <c r="A32" s="58" t="s">
        <v>225</v>
      </c>
      <c r="B32" s="68" t="s">
        <v>226</v>
      </c>
      <c r="C32" s="57" t="s">
        <v>207</v>
      </c>
      <c r="D32" s="49"/>
      <c r="E32" s="49" t="s">
        <v>42</v>
      </c>
      <c r="F32" s="50"/>
      <c r="G32" s="181">
        <f>D32*F32</f>
        <v>0</v>
      </c>
      <c r="H32" s="191" t="s">
        <v>464</v>
      </c>
      <c r="I32" s="192" t="s">
        <v>465</v>
      </c>
      <c r="J32" s="193" t="s">
        <v>466</v>
      </c>
      <c r="K32" s="193" t="s">
        <v>467</v>
      </c>
      <c r="L32" s="193">
        <v>8</v>
      </c>
      <c r="M32" s="194">
        <v>26.59</v>
      </c>
      <c r="O32" s="70" t="s">
        <v>227</v>
      </c>
      <c r="P32" s="68" t="s">
        <v>228</v>
      </c>
      <c r="Q32" s="57" t="s">
        <v>207</v>
      </c>
      <c r="R32" s="139"/>
      <c r="S32" s="140" t="s">
        <v>42</v>
      </c>
      <c r="T32" s="141"/>
      <c r="U32" s="181">
        <f>R32*T32</f>
        <v>0</v>
      </c>
      <c r="V32" s="191" t="s">
        <v>464</v>
      </c>
      <c r="W32" s="192" t="s">
        <v>465</v>
      </c>
      <c r="X32" s="193" t="s">
        <v>466</v>
      </c>
      <c r="Y32" s="193" t="s">
        <v>467</v>
      </c>
      <c r="Z32" s="193">
        <v>8</v>
      </c>
      <c r="AA32" s="194">
        <v>26.59</v>
      </c>
    </row>
    <row r="33" spans="1:35" x14ac:dyDescent="0.25">
      <c r="A33" s="58" t="s">
        <v>227</v>
      </c>
      <c r="B33" s="68" t="s">
        <v>229</v>
      </c>
      <c r="C33" s="57" t="s">
        <v>207</v>
      </c>
      <c r="D33" s="49"/>
      <c r="E33" s="49" t="s">
        <v>42</v>
      </c>
      <c r="F33" s="50"/>
      <c r="G33" s="181">
        <f>D33*F33</f>
        <v>0</v>
      </c>
      <c r="H33" s="191" t="s">
        <v>468</v>
      </c>
      <c r="I33" s="192" t="s">
        <v>469</v>
      </c>
      <c r="J33" s="193" t="s">
        <v>470</v>
      </c>
      <c r="K33" s="193" t="s">
        <v>471</v>
      </c>
      <c r="L33" s="193">
        <v>8</v>
      </c>
      <c r="M33" s="194">
        <v>32.69</v>
      </c>
      <c r="O33" s="68"/>
      <c r="P33" s="142" t="s">
        <v>230</v>
      </c>
      <c r="Q33" s="68"/>
      <c r="R33" s="68"/>
      <c r="S33" s="68"/>
      <c r="T33" s="68"/>
      <c r="U33" s="59"/>
      <c r="V33" s="191" t="s">
        <v>468</v>
      </c>
      <c r="W33" s="192" t="s">
        <v>469</v>
      </c>
      <c r="X33" s="193" t="s">
        <v>470</v>
      </c>
      <c r="Y33" s="193" t="s">
        <v>471</v>
      </c>
      <c r="Z33" s="193">
        <v>8</v>
      </c>
      <c r="AA33" s="194">
        <v>32.69</v>
      </c>
      <c r="AD33" s="191"/>
      <c r="AE33" s="192"/>
      <c r="AF33" s="193"/>
      <c r="AG33" s="193"/>
      <c r="AH33" s="193"/>
      <c r="AI33" s="194"/>
    </row>
    <row r="34" spans="1:35" x14ac:dyDescent="0.25">
      <c r="A34" s="51" t="s">
        <v>231</v>
      </c>
      <c r="B34" s="130" t="s">
        <v>232</v>
      </c>
      <c r="C34" s="48" t="s">
        <v>207</v>
      </c>
      <c r="D34" s="127"/>
      <c r="E34" s="127" t="s">
        <v>42</v>
      </c>
      <c r="F34" s="128"/>
      <c r="G34" s="186">
        <f>D34*F34</f>
        <v>0</v>
      </c>
      <c r="H34" s="191" t="s">
        <v>472</v>
      </c>
      <c r="I34" s="192" t="s">
        <v>473</v>
      </c>
      <c r="J34" s="193" t="s">
        <v>460</v>
      </c>
      <c r="K34" s="193" t="s">
        <v>474</v>
      </c>
      <c r="L34" s="193">
        <v>8</v>
      </c>
      <c r="M34" s="194">
        <v>35.450000000000003</v>
      </c>
      <c r="N34" s="129"/>
      <c r="O34" s="143" t="s">
        <v>231</v>
      </c>
      <c r="P34" s="130" t="s">
        <v>233</v>
      </c>
      <c r="Q34" s="48" t="s">
        <v>234</v>
      </c>
      <c r="R34" s="131"/>
      <c r="S34" s="131" t="s">
        <v>42</v>
      </c>
      <c r="T34" s="132"/>
      <c r="U34" s="186">
        <f>R34*T34</f>
        <v>0</v>
      </c>
      <c r="V34" s="191" t="s">
        <v>472</v>
      </c>
      <c r="W34" s="192" t="s">
        <v>473</v>
      </c>
      <c r="X34" s="193" t="s">
        <v>460</v>
      </c>
      <c r="Y34" s="193" t="s">
        <v>474</v>
      </c>
      <c r="Z34" s="193">
        <v>8</v>
      </c>
      <c r="AA34" s="194">
        <v>35.450000000000003</v>
      </c>
    </row>
    <row r="35" spans="1:35" x14ac:dyDescent="0.25">
      <c r="A35" s="143" t="s">
        <v>235</v>
      </c>
      <c r="B35" s="144" t="s">
        <v>236</v>
      </c>
      <c r="C35" s="48" t="s">
        <v>207</v>
      </c>
      <c r="D35" s="127"/>
      <c r="E35" s="127" t="s">
        <v>42</v>
      </c>
      <c r="F35" s="128"/>
      <c r="G35" s="186">
        <f>D35*F35</f>
        <v>0</v>
      </c>
      <c r="H35" s="191" t="s">
        <v>475</v>
      </c>
      <c r="I35" s="192" t="s">
        <v>476</v>
      </c>
      <c r="J35" s="193" t="s">
        <v>477</v>
      </c>
      <c r="K35" s="193" t="s">
        <v>478</v>
      </c>
      <c r="L35" s="193">
        <v>8</v>
      </c>
      <c r="M35" s="194">
        <v>40.799999999999997</v>
      </c>
      <c r="N35" s="129"/>
      <c r="O35" s="143" t="s">
        <v>235</v>
      </c>
      <c r="P35" s="130" t="s">
        <v>237</v>
      </c>
      <c r="Q35" s="48" t="s">
        <v>238</v>
      </c>
      <c r="R35" s="131"/>
      <c r="S35" s="131" t="s">
        <v>42</v>
      </c>
      <c r="T35" s="132"/>
      <c r="U35" s="186">
        <f>R35*T35</f>
        <v>0</v>
      </c>
      <c r="V35" s="191" t="s">
        <v>475</v>
      </c>
      <c r="W35" s="192" t="s">
        <v>476</v>
      </c>
      <c r="X35" s="193" t="s">
        <v>477</v>
      </c>
      <c r="Y35" s="193" t="s">
        <v>478</v>
      </c>
      <c r="Z35" s="193">
        <v>8</v>
      </c>
      <c r="AA35" s="194">
        <v>40.799999999999997</v>
      </c>
    </row>
    <row r="36" spans="1:35" x14ac:dyDescent="0.25">
      <c r="A36" s="119"/>
      <c r="B36" s="68"/>
      <c r="C36" s="57"/>
      <c r="D36" s="49"/>
      <c r="E36" s="136"/>
      <c r="F36" s="137"/>
      <c r="G36" s="59"/>
      <c r="H36" s="189"/>
      <c r="I36" s="189"/>
      <c r="J36" s="189"/>
      <c r="K36" s="189"/>
      <c r="L36" s="189"/>
      <c r="M36" s="189"/>
      <c r="V36" s="189"/>
      <c r="W36" s="189"/>
      <c r="X36" s="189"/>
      <c r="Y36" s="189"/>
      <c r="Z36" s="189"/>
      <c r="AA36" s="189"/>
    </row>
    <row r="37" spans="1:35" x14ac:dyDescent="0.25">
      <c r="A37" s="80"/>
      <c r="B37" s="34" t="s">
        <v>239</v>
      </c>
      <c r="C37" s="35"/>
      <c r="D37" s="145"/>
      <c r="E37" s="62"/>
      <c r="F37" s="79"/>
      <c r="G37" s="180"/>
      <c r="H37" s="189"/>
      <c r="I37" s="189"/>
      <c r="J37" s="189"/>
      <c r="K37" s="189"/>
      <c r="L37" s="189"/>
      <c r="M37" s="189"/>
      <c r="O37" s="80"/>
      <c r="P37" s="34" t="s">
        <v>239</v>
      </c>
      <c r="Q37" s="35"/>
      <c r="R37" s="125"/>
      <c r="S37" s="125"/>
      <c r="T37" s="126"/>
      <c r="U37" s="180"/>
      <c r="V37" s="189"/>
      <c r="W37" s="189"/>
      <c r="X37" s="189"/>
      <c r="Y37" s="189"/>
      <c r="Z37" s="189"/>
      <c r="AA37" s="189"/>
    </row>
    <row r="38" spans="1:35" x14ac:dyDescent="0.25">
      <c r="A38" s="51" t="s">
        <v>240</v>
      </c>
      <c r="B38" s="55" t="s">
        <v>241</v>
      </c>
      <c r="C38" s="48" t="s">
        <v>242</v>
      </c>
      <c r="D38" s="146"/>
      <c r="E38" s="127" t="s">
        <v>42</v>
      </c>
      <c r="F38" s="128"/>
      <c r="G38" s="186">
        <f>D38*F38</f>
        <v>0</v>
      </c>
      <c r="H38" s="191" t="s">
        <v>479</v>
      </c>
      <c r="I38" s="192" t="s">
        <v>480</v>
      </c>
      <c r="J38" s="193" t="s">
        <v>481</v>
      </c>
      <c r="K38" s="193"/>
      <c r="L38" s="193">
        <v>4</v>
      </c>
      <c r="M38" s="194">
        <v>34.18</v>
      </c>
      <c r="N38" s="129"/>
      <c r="O38" s="51" t="s">
        <v>240</v>
      </c>
      <c r="P38" s="55" t="s">
        <v>241</v>
      </c>
      <c r="Q38" s="48" t="s">
        <v>242</v>
      </c>
      <c r="R38" s="131"/>
      <c r="S38" s="131" t="s">
        <v>243</v>
      </c>
      <c r="T38" s="132"/>
      <c r="U38" s="186">
        <f>R38*T38</f>
        <v>0</v>
      </c>
      <c r="V38" s="191" t="s">
        <v>479</v>
      </c>
      <c r="W38" s="192" t="s">
        <v>480</v>
      </c>
      <c r="X38" s="193" t="s">
        <v>481</v>
      </c>
      <c r="Y38" s="193"/>
      <c r="Z38" s="193">
        <v>4</v>
      </c>
      <c r="AA38" s="194">
        <v>34.18</v>
      </c>
    </row>
    <row r="39" spans="1:35" x14ac:dyDescent="0.25">
      <c r="A39" s="51" t="s">
        <v>244</v>
      </c>
      <c r="B39" s="55" t="s">
        <v>245</v>
      </c>
      <c r="C39" s="48" t="s">
        <v>246</v>
      </c>
      <c r="D39" s="146"/>
      <c r="E39" s="127" t="s">
        <v>42</v>
      </c>
      <c r="F39" s="128"/>
      <c r="G39" s="186">
        <f>D39*F39</f>
        <v>0</v>
      </c>
      <c r="H39" s="191" t="s">
        <v>482</v>
      </c>
      <c r="I39" s="192" t="s">
        <v>483</v>
      </c>
      <c r="J39" s="193" t="s">
        <v>484</v>
      </c>
      <c r="K39" s="193"/>
      <c r="L39" s="193">
        <v>4</v>
      </c>
      <c r="M39" s="194">
        <v>37.82</v>
      </c>
      <c r="N39" s="129"/>
      <c r="O39" s="51" t="s">
        <v>244</v>
      </c>
      <c r="P39" s="55" t="s">
        <v>245</v>
      </c>
      <c r="Q39" s="48" t="s">
        <v>246</v>
      </c>
      <c r="R39" s="131"/>
      <c r="S39" s="131" t="s">
        <v>243</v>
      </c>
      <c r="T39" s="132"/>
      <c r="U39" s="186">
        <f>R39*T39</f>
        <v>0</v>
      </c>
      <c r="V39" s="191" t="s">
        <v>482</v>
      </c>
      <c r="W39" s="192" t="s">
        <v>483</v>
      </c>
      <c r="X39" s="193" t="s">
        <v>484</v>
      </c>
      <c r="Y39" s="193"/>
      <c r="Z39" s="193">
        <v>4</v>
      </c>
      <c r="AA39" s="194">
        <v>37.82</v>
      </c>
    </row>
    <row r="40" spans="1:35" x14ac:dyDescent="0.25">
      <c r="A40" s="51" t="s">
        <v>247</v>
      </c>
      <c r="B40" s="130" t="s">
        <v>248</v>
      </c>
      <c r="C40" s="48" t="s">
        <v>249</v>
      </c>
      <c r="D40" s="146"/>
      <c r="E40" s="127" t="s">
        <v>42</v>
      </c>
      <c r="F40" s="128"/>
      <c r="G40" s="186">
        <f>D40*F40</f>
        <v>0</v>
      </c>
      <c r="H40" s="191" t="s">
        <v>485</v>
      </c>
      <c r="I40" s="192" t="s">
        <v>486</v>
      </c>
      <c r="J40" s="193" t="s">
        <v>487</v>
      </c>
      <c r="K40" s="193"/>
      <c r="L40" s="193">
        <v>4</v>
      </c>
      <c r="M40" s="194">
        <v>44.47</v>
      </c>
      <c r="N40" s="129"/>
      <c r="O40" s="51" t="s">
        <v>247</v>
      </c>
      <c r="P40" s="55" t="s">
        <v>248</v>
      </c>
      <c r="Q40" s="48" t="s">
        <v>249</v>
      </c>
      <c r="R40" s="131"/>
      <c r="S40" s="131" t="s">
        <v>243</v>
      </c>
      <c r="T40" s="132"/>
      <c r="U40" s="186">
        <f>R40*T40</f>
        <v>0</v>
      </c>
      <c r="V40" s="191" t="s">
        <v>485</v>
      </c>
      <c r="W40" s="192" t="s">
        <v>486</v>
      </c>
      <c r="X40" s="193" t="s">
        <v>487</v>
      </c>
      <c r="Y40" s="193"/>
      <c r="Z40" s="193">
        <v>4</v>
      </c>
      <c r="AA40" s="194">
        <v>44.47</v>
      </c>
    </row>
    <row r="41" spans="1:35" x14ac:dyDescent="0.25">
      <c r="A41" s="130"/>
      <c r="B41" s="142" t="s">
        <v>250</v>
      </c>
      <c r="C41" s="68"/>
      <c r="D41" s="68"/>
      <c r="E41" s="68"/>
      <c r="F41" s="68"/>
      <c r="G41" s="59"/>
      <c r="H41" s="191"/>
      <c r="I41" s="192"/>
      <c r="J41" s="193"/>
      <c r="K41" s="193"/>
      <c r="L41" s="193"/>
      <c r="M41" s="194"/>
      <c r="O41" s="58" t="s">
        <v>251</v>
      </c>
      <c r="P41" s="14" t="s">
        <v>252</v>
      </c>
      <c r="Q41" s="57" t="s">
        <v>253</v>
      </c>
      <c r="R41" s="140"/>
      <c r="S41" s="140" t="s">
        <v>243</v>
      </c>
      <c r="T41" s="141"/>
      <c r="U41" s="181">
        <f>R41*T41</f>
        <v>0</v>
      </c>
      <c r="V41" s="191"/>
      <c r="W41" s="192"/>
      <c r="X41" s="193"/>
      <c r="Y41" s="193"/>
      <c r="Z41" s="193"/>
      <c r="AA41" s="194"/>
    </row>
    <row r="42" spans="1:35" x14ac:dyDescent="0.25">
      <c r="A42" s="51" t="s">
        <v>254</v>
      </c>
      <c r="B42" s="55" t="s">
        <v>255</v>
      </c>
      <c r="C42" s="48" t="s">
        <v>253</v>
      </c>
      <c r="D42" s="146"/>
      <c r="E42" s="127" t="s">
        <v>42</v>
      </c>
      <c r="F42" s="128"/>
      <c r="G42" s="186">
        <f>D42*F42</f>
        <v>0</v>
      </c>
      <c r="H42" s="191" t="s">
        <v>488</v>
      </c>
      <c r="I42" s="192" t="s">
        <v>489</v>
      </c>
      <c r="J42" s="193" t="s">
        <v>490</v>
      </c>
      <c r="K42" s="193"/>
      <c r="L42" s="193">
        <v>4</v>
      </c>
      <c r="M42" s="194">
        <v>52.52</v>
      </c>
      <c r="N42" s="129"/>
      <c r="O42" s="51" t="s">
        <v>254</v>
      </c>
      <c r="P42" s="55" t="s">
        <v>255</v>
      </c>
      <c r="Q42" s="48" t="s">
        <v>253</v>
      </c>
      <c r="R42" s="131"/>
      <c r="S42" s="131" t="s">
        <v>243</v>
      </c>
      <c r="T42" s="132"/>
      <c r="U42" s="186">
        <f>R42*T42</f>
        <v>0</v>
      </c>
      <c r="V42" s="191" t="s">
        <v>488</v>
      </c>
      <c r="W42" s="192" t="s">
        <v>489</v>
      </c>
      <c r="X42" s="193" t="s">
        <v>490</v>
      </c>
      <c r="Y42" s="193"/>
      <c r="Z42" s="193">
        <v>4</v>
      </c>
      <c r="AA42" s="194">
        <v>52.52</v>
      </c>
    </row>
    <row r="43" spans="1:35" x14ac:dyDescent="0.25">
      <c r="A43" s="80"/>
      <c r="B43" s="34" t="s">
        <v>256</v>
      </c>
      <c r="C43" s="35"/>
      <c r="D43" s="145"/>
      <c r="E43" s="145"/>
      <c r="F43" s="63"/>
      <c r="G43" s="180"/>
      <c r="H43" s="189"/>
      <c r="I43" s="189"/>
      <c r="J43" s="189"/>
      <c r="K43" s="189"/>
      <c r="L43" s="189"/>
      <c r="M43" s="189"/>
      <c r="O43" s="80"/>
      <c r="P43" s="34" t="s">
        <v>257</v>
      </c>
      <c r="Q43" s="35"/>
      <c r="R43" s="125"/>
      <c r="S43" s="125"/>
      <c r="T43" s="126"/>
      <c r="U43" s="180"/>
      <c r="V43" s="191"/>
      <c r="W43" s="192"/>
      <c r="X43" s="193"/>
      <c r="Y43" s="193"/>
      <c r="Z43" s="193"/>
      <c r="AA43" s="194"/>
    </row>
    <row r="44" spans="1:35" x14ac:dyDescent="0.25">
      <c r="A44" s="51" t="s">
        <v>258</v>
      </c>
      <c r="B44" s="130" t="s">
        <v>259</v>
      </c>
      <c r="C44" s="48" t="s">
        <v>234</v>
      </c>
      <c r="D44" s="146"/>
      <c r="E44" s="146" t="s">
        <v>42</v>
      </c>
      <c r="F44" s="147"/>
      <c r="G44" s="186">
        <f>D44*F44</f>
        <v>0</v>
      </c>
      <c r="H44" s="191" t="s">
        <v>498</v>
      </c>
      <c r="I44" s="192" t="s">
        <v>499</v>
      </c>
      <c r="J44" s="193" t="s">
        <v>481</v>
      </c>
      <c r="K44" s="193"/>
      <c r="L44" s="193">
        <v>12</v>
      </c>
      <c r="M44" s="194">
        <v>11.39</v>
      </c>
      <c r="N44" s="129"/>
      <c r="O44" s="51" t="s">
        <v>260</v>
      </c>
      <c r="P44" s="130" t="s">
        <v>259</v>
      </c>
      <c r="Q44" s="48" t="s">
        <v>234</v>
      </c>
      <c r="R44" s="131"/>
      <c r="S44" s="131" t="s">
        <v>42</v>
      </c>
      <c r="T44" s="148"/>
      <c r="U44" s="186">
        <f>R44*T44</f>
        <v>0</v>
      </c>
      <c r="V44" s="191" t="s">
        <v>498</v>
      </c>
      <c r="W44" s="192" t="s">
        <v>499</v>
      </c>
      <c r="X44" s="193" t="s">
        <v>481</v>
      </c>
      <c r="Y44" s="193"/>
      <c r="Z44" s="193">
        <v>12</v>
      </c>
      <c r="AA44" s="194">
        <v>11.39</v>
      </c>
    </row>
    <row r="45" spans="1:35" x14ac:dyDescent="0.25">
      <c r="A45" s="51" t="s">
        <v>261</v>
      </c>
      <c r="B45" s="55" t="s">
        <v>262</v>
      </c>
      <c r="C45" s="48" t="s">
        <v>234</v>
      </c>
      <c r="D45" s="146"/>
      <c r="E45" s="146" t="s">
        <v>42</v>
      </c>
      <c r="F45" s="128"/>
      <c r="G45" s="186">
        <f>D45*F45</f>
        <v>0</v>
      </c>
      <c r="H45" s="191" t="s">
        <v>491</v>
      </c>
      <c r="I45" s="192" t="s">
        <v>492</v>
      </c>
      <c r="J45" s="193" t="s">
        <v>484</v>
      </c>
      <c r="K45" s="193"/>
      <c r="L45" s="193">
        <v>12</v>
      </c>
      <c r="M45" s="194">
        <v>9.31</v>
      </c>
      <c r="N45" s="129"/>
      <c r="O45" s="51" t="s">
        <v>261</v>
      </c>
      <c r="P45" s="55" t="s">
        <v>262</v>
      </c>
      <c r="Q45" s="48" t="s">
        <v>234</v>
      </c>
      <c r="R45" s="131"/>
      <c r="S45" s="131" t="s">
        <v>42</v>
      </c>
      <c r="T45" s="132"/>
      <c r="U45" s="186">
        <f>R45*T45</f>
        <v>0</v>
      </c>
      <c r="V45" s="191" t="s">
        <v>491</v>
      </c>
      <c r="W45" s="192" t="s">
        <v>492</v>
      </c>
      <c r="X45" s="193" t="s">
        <v>484</v>
      </c>
      <c r="Y45" s="193"/>
      <c r="Z45" s="193">
        <v>12</v>
      </c>
      <c r="AA45" s="194">
        <v>9.31</v>
      </c>
    </row>
    <row r="46" spans="1:35" x14ac:dyDescent="0.25">
      <c r="A46" s="51" t="s">
        <v>263</v>
      </c>
      <c r="B46" s="130" t="s">
        <v>264</v>
      </c>
      <c r="C46" s="48" t="s">
        <v>234</v>
      </c>
      <c r="D46" s="146"/>
      <c r="E46" s="146" t="s">
        <v>42</v>
      </c>
      <c r="F46" s="128"/>
      <c r="G46" s="186">
        <f>D46*F46</f>
        <v>0</v>
      </c>
      <c r="H46" s="191" t="s">
        <v>493</v>
      </c>
      <c r="I46" s="192" t="s">
        <v>494</v>
      </c>
      <c r="J46" s="193" t="s">
        <v>487</v>
      </c>
      <c r="K46" s="193"/>
      <c r="L46" s="193">
        <v>12</v>
      </c>
      <c r="M46" s="194">
        <v>10.29</v>
      </c>
      <c r="N46" s="129"/>
      <c r="O46" s="51" t="s">
        <v>263</v>
      </c>
      <c r="P46" s="130" t="s">
        <v>264</v>
      </c>
      <c r="Q46" s="48" t="s">
        <v>234</v>
      </c>
      <c r="R46" s="131"/>
      <c r="S46" s="131" t="s">
        <v>42</v>
      </c>
      <c r="T46" s="132"/>
      <c r="U46" s="186">
        <f>R46*T46</f>
        <v>0</v>
      </c>
      <c r="V46" s="191" t="s">
        <v>493</v>
      </c>
      <c r="W46" s="192" t="s">
        <v>494</v>
      </c>
      <c r="X46" s="193" t="s">
        <v>487</v>
      </c>
      <c r="Y46" s="193"/>
      <c r="Z46" s="193">
        <v>12</v>
      </c>
      <c r="AA46" s="194">
        <v>10.29</v>
      </c>
    </row>
    <row r="47" spans="1:35" x14ac:dyDescent="0.25">
      <c r="A47" s="51" t="s">
        <v>265</v>
      </c>
      <c r="B47" s="55" t="s">
        <v>266</v>
      </c>
      <c r="C47" s="48" t="s">
        <v>234</v>
      </c>
      <c r="D47" s="146"/>
      <c r="E47" s="146" t="s">
        <v>42</v>
      </c>
      <c r="F47" s="128"/>
      <c r="G47" s="186">
        <f>D47*F47</f>
        <v>0</v>
      </c>
      <c r="H47" s="191" t="s">
        <v>495</v>
      </c>
      <c r="I47" s="192" t="s">
        <v>496</v>
      </c>
      <c r="J47" s="193" t="s">
        <v>497</v>
      </c>
      <c r="K47" s="193"/>
      <c r="L47" s="193">
        <v>12</v>
      </c>
      <c r="M47" s="194">
        <v>12.48</v>
      </c>
      <c r="N47" s="129"/>
      <c r="O47" s="51" t="s">
        <v>267</v>
      </c>
      <c r="P47" s="130" t="s">
        <v>266</v>
      </c>
      <c r="Q47" s="48" t="s">
        <v>234</v>
      </c>
      <c r="R47" s="131"/>
      <c r="S47" s="131" t="s">
        <v>42</v>
      </c>
      <c r="T47" s="132"/>
      <c r="U47" s="186">
        <f>R47*T47</f>
        <v>0</v>
      </c>
      <c r="V47" s="191" t="s">
        <v>495</v>
      </c>
      <c r="W47" s="192" t="s">
        <v>496</v>
      </c>
      <c r="X47" s="193" t="s">
        <v>497</v>
      </c>
      <c r="Y47" s="193"/>
      <c r="Z47" s="193">
        <v>12</v>
      </c>
      <c r="AA47" s="194">
        <v>12.48</v>
      </c>
    </row>
    <row r="48" spans="1:35" x14ac:dyDescent="0.25">
      <c r="A48" s="70"/>
      <c r="B48" s="68"/>
      <c r="C48" s="57"/>
      <c r="D48" s="49"/>
      <c r="E48" s="49"/>
      <c r="F48" s="50"/>
      <c r="G48" s="181"/>
      <c r="H48" s="195"/>
      <c r="I48" s="195"/>
      <c r="J48" s="195"/>
      <c r="K48" s="195"/>
      <c r="L48" s="195"/>
      <c r="M48" s="195"/>
      <c r="V48" s="191"/>
      <c r="W48" s="192"/>
      <c r="X48" s="193"/>
      <c r="Y48" s="193"/>
      <c r="Z48" s="193"/>
      <c r="AA48" s="194"/>
    </row>
    <row r="49" spans="1:27" x14ac:dyDescent="0.25">
      <c r="A49" s="80"/>
      <c r="B49" s="34" t="s">
        <v>268</v>
      </c>
      <c r="C49" s="35"/>
      <c r="D49" s="145"/>
      <c r="E49" s="145"/>
      <c r="F49" s="79"/>
      <c r="G49" s="183"/>
      <c r="H49" s="195"/>
      <c r="I49" s="195"/>
      <c r="J49" s="195"/>
      <c r="K49" s="195"/>
      <c r="L49" s="195"/>
      <c r="M49" s="195"/>
      <c r="O49" s="149"/>
      <c r="P49" s="34" t="s">
        <v>269</v>
      </c>
      <c r="Q49" s="150"/>
      <c r="R49" s="151"/>
      <c r="S49" s="151"/>
      <c r="T49" s="152"/>
      <c r="U49" s="187"/>
      <c r="V49" s="191"/>
      <c r="W49" s="192"/>
      <c r="X49" s="193"/>
      <c r="Y49" s="193"/>
      <c r="Z49" s="193"/>
      <c r="AA49" s="194"/>
    </row>
    <row r="50" spans="1:27" x14ac:dyDescent="0.25">
      <c r="A50" s="51" t="s">
        <v>270</v>
      </c>
      <c r="B50" s="55" t="s">
        <v>271</v>
      </c>
      <c r="C50" s="48" t="s">
        <v>234</v>
      </c>
      <c r="D50" s="146"/>
      <c r="E50" s="146" t="s">
        <v>42</v>
      </c>
      <c r="F50" s="128"/>
      <c r="G50" s="186">
        <f>D50*F50</f>
        <v>0</v>
      </c>
      <c r="H50" s="191" t="s">
        <v>500</v>
      </c>
      <c r="I50" s="192" t="s">
        <v>501</v>
      </c>
      <c r="J50" s="193" t="s">
        <v>484</v>
      </c>
      <c r="K50" s="193"/>
      <c r="L50" s="193">
        <v>12</v>
      </c>
      <c r="M50" s="194">
        <v>15.1</v>
      </c>
      <c r="N50" s="129"/>
      <c r="O50" s="51" t="s">
        <v>270</v>
      </c>
      <c r="P50" s="55" t="s">
        <v>271</v>
      </c>
      <c r="Q50" s="48" t="s">
        <v>234</v>
      </c>
      <c r="R50" s="131"/>
      <c r="S50" s="131" t="s">
        <v>42</v>
      </c>
      <c r="T50" s="132"/>
      <c r="U50" s="186">
        <f>R50*T50</f>
        <v>0</v>
      </c>
      <c r="V50" s="191" t="s">
        <v>500</v>
      </c>
      <c r="W50" s="192" t="s">
        <v>501</v>
      </c>
      <c r="X50" s="193" t="s">
        <v>484</v>
      </c>
      <c r="Y50" s="193"/>
      <c r="Z50" s="193">
        <v>12</v>
      </c>
      <c r="AA50" s="194">
        <v>15.1</v>
      </c>
    </row>
    <row r="51" spans="1:27" x14ac:dyDescent="0.25">
      <c r="A51" s="51" t="s">
        <v>272</v>
      </c>
      <c r="B51" s="130" t="s">
        <v>273</v>
      </c>
      <c r="C51" s="48" t="s">
        <v>234</v>
      </c>
      <c r="D51" s="146"/>
      <c r="E51" s="146" t="s">
        <v>42</v>
      </c>
      <c r="F51" s="128"/>
      <c r="G51" s="186">
        <f>D51*F51</f>
        <v>0</v>
      </c>
      <c r="H51" s="191" t="s">
        <v>502</v>
      </c>
      <c r="I51" s="192" t="s">
        <v>503</v>
      </c>
      <c r="J51" s="193" t="s">
        <v>487</v>
      </c>
      <c r="K51" s="193"/>
      <c r="L51" s="193">
        <v>10</v>
      </c>
      <c r="M51" s="194">
        <v>16.28</v>
      </c>
      <c r="N51" s="129"/>
      <c r="O51" s="51" t="s">
        <v>272</v>
      </c>
      <c r="P51" s="130" t="s">
        <v>273</v>
      </c>
      <c r="Q51" s="48" t="s">
        <v>234</v>
      </c>
      <c r="R51" s="131"/>
      <c r="S51" s="131" t="s">
        <v>42</v>
      </c>
      <c r="T51" s="132"/>
      <c r="U51" s="186">
        <f>R51*T51</f>
        <v>0</v>
      </c>
      <c r="V51" s="191" t="s">
        <v>502</v>
      </c>
      <c r="W51" s="192" t="s">
        <v>503</v>
      </c>
      <c r="X51" s="193" t="s">
        <v>487</v>
      </c>
      <c r="Y51" s="193"/>
      <c r="Z51" s="193">
        <v>10</v>
      </c>
      <c r="AA51" s="194">
        <v>16.28</v>
      </c>
    </row>
    <row r="52" spans="1:27" x14ac:dyDescent="0.25">
      <c r="A52" s="51" t="s">
        <v>274</v>
      </c>
      <c r="B52" s="55" t="s">
        <v>275</v>
      </c>
      <c r="C52" s="48" t="s">
        <v>234</v>
      </c>
      <c r="D52" s="146"/>
      <c r="E52" s="146" t="s">
        <v>42</v>
      </c>
      <c r="F52" s="128"/>
      <c r="G52" s="186">
        <f>D52*F52</f>
        <v>0</v>
      </c>
      <c r="H52" s="191" t="s">
        <v>504</v>
      </c>
      <c r="I52" s="192" t="s">
        <v>505</v>
      </c>
      <c r="J52" s="193" t="s">
        <v>497</v>
      </c>
      <c r="K52" s="193"/>
      <c r="L52" s="193">
        <v>8</v>
      </c>
      <c r="M52" s="194">
        <v>19.170000000000002</v>
      </c>
      <c r="N52" s="129"/>
      <c r="O52" s="51" t="s">
        <v>274</v>
      </c>
      <c r="P52" s="130" t="s">
        <v>275</v>
      </c>
      <c r="Q52" s="48" t="s">
        <v>234</v>
      </c>
      <c r="R52" s="131"/>
      <c r="S52" s="131" t="s">
        <v>42</v>
      </c>
      <c r="T52" s="132"/>
      <c r="U52" s="186">
        <f>R52*T52</f>
        <v>0</v>
      </c>
      <c r="V52" s="191" t="s">
        <v>504</v>
      </c>
      <c r="W52" s="192" t="s">
        <v>505</v>
      </c>
      <c r="X52" s="193" t="s">
        <v>497</v>
      </c>
      <c r="Y52" s="193"/>
      <c r="Z52" s="193">
        <v>8</v>
      </c>
      <c r="AA52" s="194">
        <v>19.170000000000002</v>
      </c>
    </row>
    <row r="53" spans="1:27" x14ac:dyDescent="0.25">
      <c r="A53" s="58"/>
      <c r="B53" s="70"/>
      <c r="C53" s="57"/>
      <c r="D53" s="49"/>
      <c r="E53" s="49"/>
      <c r="F53" s="50"/>
      <c r="G53" s="181"/>
      <c r="H53" s="195"/>
      <c r="I53" s="195"/>
      <c r="J53" s="195"/>
      <c r="K53" s="195"/>
      <c r="L53" s="195"/>
      <c r="M53" s="195"/>
      <c r="V53" s="191"/>
      <c r="W53" s="192"/>
      <c r="X53" s="193"/>
      <c r="Y53" s="193"/>
      <c r="Z53" s="193"/>
      <c r="AA53" s="194"/>
    </row>
    <row r="54" spans="1:27" x14ac:dyDescent="0.25">
      <c r="A54" s="80"/>
      <c r="B54" s="34" t="s">
        <v>276</v>
      </c>
      <c r="C54" s="35"/>
      <c r="D54" s="145"/>
      <c r="E54" s="145"/>
      <c r="F54" s="79"/>
      <c r="G54" s="183"/>
      <c r="H54" s="195"/>
      <c r="I54" s="195"/>
      <c r="J54" s="195"/>
      <c r="K54" s="195"/>
      <c r="L54" s="195"/>
      <c r="M54" s="195"/>
      <c r="O54" s="80"/>
      <c r="P54" s="34" t="s">
        <v>276</v>
      </c>
      <c r="Q54" s="35"/>
      <c r="R54" s="125"/>
      <c r="S54" s="125"/>
      <c r="T54" s="126"/>
      <c r="U54" s="180"/>
      <c r="V54" s="191"/>
      <c r="W54" s="192"/>
      <c r="X54" s="193"/>
      <c r="Y54" s="193"/>
      <c r="Z54" s="193"/>
      <c r="AA54" s="194"/>
    </row>
    <row r="55" spans="1:27" x14ac:dyDescent="0.25">
      <c r="A55" s="51" t="s">
        <v>277</v>
      </c>
      <c r="B55" s="47" t="s">
        <v>278</v>
      </c>
      <c r="C55" s="48" t="s">
        <v>279</v>
      </c>
      <c r="D55" s="146"/>
      <c r="E55" s="146" t="s">
        <v>58</v>
      </c>
      <c r="F55" s="128"/>
      <c r="G55" s="186">
        <f>D55*F55</f>
        <v>0</v>
      </c>
      <c r="H55" s="191" t="s">
        <v>506</v>
      </c>
      <c r="I55" s="192" t="s">
        <v>507</v>
      </c>
      <c r="J55" s="193" t="s">
        <v>508</v>
      </c>
      <c r="K55" s="193"/>
      <c r="L55" s="193">
        <v>300</v>
      </c>
      <c r="M55" s="194">
        <v>2.89</v>
      </c>
      <c r="O55" s="51" t="s">
        <v>277</v>
      </c>
      <c r="P55" s="47" t="s">
        <v>278</v>
      </c>
      <c r="Q55" s="48" t="s">
        <v>279</v>
      </c>
      <c r="R55" s="131"/>
      <c r="S55" s="131" t="s">
        <v>58</v>
      </c>
      <c r="T55" s="132"/>
      <c r="U55" s="186">
        <f>R55*T55</f>
        <v>0</v>
      </c>
      <c r="V55" s="191" t="s">
        <v>506</v>
      </c>
      <c r="W55" s="192" t="s">
        <v>507</v>
      </c>
      <c r="X55" s="193" t="s">
        <v>508</v>
      </c>
      <c r="Y55" s="193"/>
      <c r="Z55" s="193">
        <v>300</v>
      </c>
      <c r="AA55" s="194">
        <v>2.89</v>
      </c>
    </row>
    <row r="56" spans="1:27" x14ac:dyDescent="0.25">
      <c r="A56" s="58"/>
      <c r="B56" s="153" t="s">
        <v>280</v>
      </c>
      <c r="C56" s="57"/>
      <c r="D56" s="154"/>
      <c r="E56" s="154"/>
      <c r="F56" s="50"/>
      <c r="G56" s="181"/>
      <c r="H56" s="191"/>
      <c r="I56" s="192"/>
      <c r="J56" s="193"/>
      <c r="K56" s="193"/>
      <c r="L56" s="193"/>
      <c r="M56" s="194"/>
      <c r="O56" s="51" t="s">
        <v>281</v>
      </c>
      <c r="P56" s="47" t="s">
        <v>282</v>
      </c>
      <c r="Q56" s="48" t="s">
        <v>279</v>
      </c>
      <c r="R56" s="131"/>
      <c r="S56" s="131" t="s">
        <v>58</v>
      </c>
      <c r="T56" s="132"/>
      <c r="U56" s="186">
        <f>R56*T56</f>
        <v>0</v>
      </c>
      <c r="V56" s="191" t="s">
        <v>512</v>
      </c>
      <c r="W56" s="192" t="s">
        <v>513</v>
      </c>
      <c r="X56" s="193" t="s">
        <v>514</v>
      </c>
      <c r="Y56" s="193"/>
      <c r="Z56" s="193">
        <v>300</v>
      </c>
      <c r="AA56" s="194">
        <v>2.93</v>
      </c>
    </row>
    <row r="57" spans="1:27" x14ac:dyDescent="0.25">
      <c r="A57" s="51" t="s">
        <v>283</v>
      </c>
      <c r="B57" s="143" t="s">
        <v>284</v>
      </c>
      <c r="C57" s="48" t="s">
        <v>279</v>
      </c>
      <c r="D57" s="146"/>
      <c r="E57" s="146" t="s">
        <v>58</v>
      </c>
      <c r="F57" s="128"/>
      <c r="G57" s="186">
        <f>D57*F57</f>
        <v>0</v>
      </c>
      <c r="H57" s="191" t="s">
        <v>509</v>
      </c>
      <c r="I57" s="192" t="s">
        <v>510</v>
      </c>
      <c r="J57" s="193" t="s">
        <v>511</v>
      </c>
      <c r="K57" s="193"/>
      <c r="L57" s="193">
        <v>300</v>
      </c>
      <c r="M57" s="194">
        <v>3.87</v>
      </c>
      <c r="O57" s="51" t="s">
        <v>283</v>
      </c>
      <c r="P57" s="143" t="s">
        <v>284</v>
      </c>
      <c r="Q57" s="48" t="s">
        <v>279</v>
      </c>
      <c r="R57" s="131"/>
      <c r="S57" s="131" t="s">
        <v>58</v>
      </c>
      <c r="T57" s="132"/>
      <c r="U57" s="186">
        <f>R57*T57</f>
        <v>0</v>
      </c>
      <c r="V57" s="191" t="s">
        <v>509</v>
      </c>
      <c r="W57" s="192" t="s">
        <v>510</v>
      </c>
      <c r="X57" s="193" t="s">
        <v>511</v>
      </c>
      <c r="Y57" s="193"/>
      <c r="Z57" s="193">
        <v>300</v>
      </c>
      <c r="AA57" s="194">
        <v>3.87</v>
      </c>
    </row>
    <row r="58" spans="1:27" ht="31.5" x14ac:dyDescent="0.25">
      <c r="A58" s="107"/>
      <c r="C58" s="4"/>
      <c r="D58" s="108"/>
      <c r="E58" s="108"/>
      <c r="F58" s="155" t="s">
        <v>285</v>
      </c>
      <c r="G58" s="54">
        <f>SUM(G25:G57)</f>
        <v>0</v>
      </c>
      <c r="H58" s="177"/>
      <c r="I58" s="177"/>
      <c r="J58" s="177"/>
      <c r="K58" s="177"/>
      <c r="L58" s="177"/>
      <c r="M58" s="177"/>
      <c r="V58" s="191"/>
      <c r="W58" s="192"/>
      <c r="X58" s="193"/>
      <c r="Y58" s="193"/>
      <c r="Z58" s="193"/>
      <c r="AA58" s="194"/>
    </row>
    <row r="59" spans="1:27" x14ac:dyDescent="0.25">
      <c r="A59" s="5"/>
      <c r="B59" s="5"/>
      <c r="C59" s="5"/>
      <c r="D59" s="5"/>
      <c r="E59" s="5"/>
      <c r="F59" s="156" t="s">
        <v>189</v>
      </c>
      <c r="G59" s="54">
        <f>'[1]Aqua Terry &amp; Sheets$'!G78</f>
        <v>0</v>
      </c>
      <c r="H59" s="177"/>
      <c r="I59" s="177"/>
      <c r="J59" s="177"/>
      <c r="K59" s="177"/>
      <c r="L59" s="177"/>
      <c r="M59" s="177"/>
      <c r="V59" s="191"/>
      <c r="W59" s="192"/>
      <c r="X59" s="193"/>
      <c r="Y59" s="193"/>
      <c r="Z59" s="193"/>
      <c r="AA59" s="194"/>
    </row>
    <row r="60" spans="1:27" x14ac:dyDescent="0.25">
      <c r="A60" s="5"/>
      <c r="B60" s="5"/>
      <c r="C60" s="5"/>
      <c r="D60" s="5"/>
      <c r="E60" s="5"/>
      <c r="F60" s="156" t="s">
        <v>286</v>
      </c>
      <c r="G60" s="54">
        <f>SUM(G58:G59)*0.04712</f>
        <v>0</v>
      </c>
      <c r="H60" s="177"/>
      <c r="I60" s="177"/>
      <c r="J60" s="177"/>
      <c r="K60" s="177"/>
      <c r="L60" s="177"/>
      <c r="M60" s="177"/>
      <c r="O60" s="80"/>
      <c r="P60" s="34" t="s">
        <v>287</v>
      </c>
      <c r="Q60" s="35"/>
      <c r="R60" s="125"/>
      <c r="S60" s="157"/>
      <c r="T60" s="158"/>
      <c r="U60" s="180"/>
      <c r="V60" s="191"/>
      <c r="W60" s="192"/>
      <c r="X60" s="193"/>
      <c r="Y60" s="193"/>
      <c r="Z60" s="193"/>
      <c r="AA60" s="194"/>
    </row>
    <row r="61" spans="1:27" x14ac:dyDescent="0.25">
      <c r="A61" s="5"/>
      <c r="B61" s="5"/>
      <c r="C61" s="5"/>
      <c r="D61" s="5"/>
      <c r="E61" s="5"/>
      <c r="F61" s="156" t="s">
        <v>288</v>
      </c>
      <c r="G61" s="54">
        <f>SUM(G58:G60)</f>
        <v>0</v>
      </c>
      <c r="H61" s="177"/>
      <c r="I61" s="177"/>
      <c r="J61" s="177"/>
      <c r="K61" s="177"/>
      <c r="L61" s="177"/>
      <c r="M61" s="177"/>
      <c r="O61" s="58" t="s">
        <v>289</v>
      </c>
      <c r="P61" s="14" t="s">
        <v>290</v>
      </c>
      <c r="Q61" s="57" t="s">
        <v>279</v>
      </c>
      <c r="R61" s="140"/>
      <c r="S61" s="140" t="s">
        <v>58</v>
      </c>
      <c r="T61" s="141"/>
      <c r="U61" s="181">
        <f>R61*T61</f>
        <v>0</v>
      </c>
      <c r="V61" s="191" t="s">
        <v>515</v>
      </c>
      <c r="W61" s="192" t="s">
        <v>516</v>
      </c>
      <c r="X61" s="193" t="s">
        <v>334</v>
      </c>
      <c r="Y61" s="193" t="s">
        <v>517</v>
      </c>
      <c r="Z61" s="193">
        <v>168</v>
      </c>
      <c r="AA61" s="194">
        <v>1.79</v>
      </c>
    </row>
    <row r="62" spans="1:2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O62" s="58" t="s">
        <v>291</v>
      </c>
      <c r="P62" s="14" t="s">
        <v>292</v>
      </c>
      <c r="Q62" s="57" t="s">
        <v>279</v>
      </c>
      <c r="R62" s="140"/>
      <c r="S62" s="140" t="s">
        <v>58</v>
      </c>
      <c r="T62" s="141"/>
      <c r="U62" s="181">
        <f>R62*T62</f>
        <v>0</v>
      </c>
      <c r="V62" s="191" t="s">
        <v>518</v>
      </c>
      <c r="W62" s="192" t="s">
        <v>519</v>
      </c>
      <c r="X62" s="193" t="s">
        <v>520</v>
      </c>
      <c r="Y62" s="193" t="s">
        <v>517</v>
      </c>
      <c r="Z62" s="193">
        <v>84</v>
      </c>
      <c r="AA62" s="194">
        <v>3.62</v>
      </c>
    </row>
    <row r="63" spans="1:27" x14ac:dyDescent="0.25">
      <c r="O63" s="58" t="s">
        <v>293</v>
      </c>
      <c r="P63" s="68" t="s">
        <v>294</v>
      </c>
      <c r="Q63" s="57" t="s">
        <v>279</v>
      </c>
      <c r="R63" s="140"/>
      <c r="S63" s="140" t="s">
        <v>58</v>
      </c>
      <c r="T63" s="141"/>
      <c r="U63" s="181">
        <f>R63*T63</f>
        <v>0</v>
      </c>
      <c r="V63" s="191" t="s">
        <v>521</v>
      </c>
      <c r="W63" s="192" t="s">
        <v>522</v>
      </c>
      <c r="X63" s="193" t="s">
        <v>523</v>
      </c>
      <c r="Y63" s="193" t="s">
        <v>517</v>
      </c>
      <c r="Z63" s="193">
        <v>144</v>
      </c>
      <c r="AA63" s="194">
        <v>1.76</v>
      </c>
    </row>
    <row r="64" spans="1:27" x14ac:dyDescent="0.25">
      <c r="V64" s="191"/>
      <c r="W64" s="192"/>
      <c r="X64" s="193"/>
      <c r="Y64" s="193"/>
      <c r="Z64" s="193"/>
      <c r="AA64" s="194"/>
    </row>
    <row r="65" spans="15:27" x14ac:dyDescent="0.25">
      <c r="O65" s="80"/>
      <c r="P65" s="34" t="s">
        <v>295</v>
      </c>
      <c r="Q65" s="35"/>
      <c r="R65" s="125"/>
      <c r="S65" s="125"/>
      <c r="T65" s="126"/>
      <c r="U65" s="180"/>
      <c r="V65" s="191"/>
      <c r="W65" s="192"/>
      <c r="X65" s="193"/>
      <c r="Y65" s="193"/>
      <c r="Z65" s="193"/>
      <c r="AA65" s="194"/>
    </row>
    <row r="66" spans="15:27" x14ac:dyDescent="0.25">
      <c r="O66" s="58" t="s">
        <v>296</v>
      </c>
      <c r="P66" s="14" t="s">
        <v>297</v>
      </c>
      <c r="Q66" s="57" t="s">
        <v>242</v>
      </c>
      <c r="R66" s="140"/>
      <c r="S66" s="140" t="s">
        <v>42</v>
      </c>
      <c r="T66" s="141"/>
      <c r="U66" s="181">
        <f>R66*T66</f>
        <v>0</v>
      </c>
      <c r="V66" s="191" t="s">
        <v>524</v>
      </c>
      <c r="W66" s="192" t="s">
        <v>525</v>
      </c>
      <c r="X66" s="193" t="s">
        <v>526</v>
      </c>
      <c r="Y66" s="193" t="s">
        <v>527</v>
      </c>
      <c r="Z66" s="193">
        <v>12</v>
      </c>
      <c r="AA66" s="194">
        <v>6.74</v>
      </c>
    </row>
    <row r="67" spans="15:27" x14ac:dyDescent="0.25">
      <c r="O67" s="58" t="s">
        <v>298</v>
      </c>
      <c r="P67" s="68" t="s">
        <v>299</v>
      </c>
      <c r="Q67" s="57" t="s">
        <v>249</v>
      </c>
      <c r="R67" s="140"/>
      <c r="S67" s="140" t="s">
        <v>42</v>
      </c>
      <c r="T67" s="141"/>
      <c r="U67" s="181">
        <f>R67*T67</f>
        <v>0</v>
      </c>
      <c r="V67" s="191" t="s">
        <v>528</v>
      </c>
      <c r="W67" s="192" t="s">
        <v>529</v>
      </c>
      <c r="X67" s="193" t="s">
        <v>339</v>
      </c>
      <c r="Y67" s="193" t="s">
        <v>530</v>
      </c>
      <c r="Z67" s="193">
        <v>10</v>
      </c>
      <c r="AA67" s="194">
        <v>7.99</v>
      </c>
    </row>
    <row r="68" spans="15:27" x14ac:dyDescent="0.25">
      <c r="O68" s="58" t="s">
        <v>300</v>
      </c>
      <c r="P68" s="68" t="s">
        <v>301</v>
      </c>
      <c r="Q68" s="57" t="s">
        <v>253</v>
      </c>
      <c r="R68" s="140"/>
      <c r="S68" s="140" t="s">
        <v>42</v>
      </c>
      <c r="T68" s="141"/>
      <c r="U68" s="181">
        <f>R68*T68</f>
        <v>0</v>
      </c>
      <c r="V68" s="191" t="s">
        <v>531</v>
      </c>
      <c r="W68" s="192" t="s">
        <v>532</v>
      </c>
      <c r="X68" s="193" t="s">
        <v>533</v>
      </c>
      <c r="Y68" s="193" t="s">
        <v>534</v>
      </c>
      <c r="Z68" s="193">
        <v>6</v>
      </c>
      <c r="AA68" s="194">
        <v>9.76</v>
      </c>
    </row>
    <row r="69" spans="15:27" x14ac:dyDescent="0.25">
      <c r="V69" s="191"/>
      <c r="W69" s="192"/>
      <c r="X69" s="193"/>
      <c r="Y69" s="193"/>
      <c r="Z69" s="193"/>
      <c r="AA69" s="194"/>
    </row>
    <row r="70" spans="15:27" x14ac:dyDescent="0.25">
      <c r="O70" s="80"/>
      <c r="P70" s="34" t="s">
        <v>302</v>
      </c>
      <c r="Q70" s="35"/>
      <c r="R70" s="125"/>
      <c r="S70" s="125"/>
      <c r="T70" s="126"/>
      <c r="U70" s="180"/>
      <c r="V70" s="191"/>
      <c r="W70" s="192"/>
      <c r="X70" s="193"/>
      <c r="Y70" s="193"/>
      <c r="Z70" s="193"/>
      <c r="AA70" s="194"/>
    </row>
    <row r="71" spans="15:27" x14ac:dyDescent="0.25">
      <c r="O71" s="58" t="s">
        <v>303</v>
      </c>
      <c r="P71" s="70" t="s">
        <v>304</v>
      </c>
      <c r="Q71" s="57" t="s">
        <v>249</v>
      </c>
      <c r="R71" s="140"/>
      <c r="S71" s="140" t="s">
        <v>42</v>
      </c>
      <c r="T71" s="141"/>
      <c r="U71" s="181">
        <f>R71*T71</f>
        <v>0</v>
      </c>
      <c r="V71" s="191" t="s">
        <v>535</v>
      </c>
      <c r="W71" s="192" t="s">
        <v>536</v>
      </c>
      <c r="X71" s="193" t="s">
        <v>339</v>
      </c>
      <c r="Y71" s="193" t="s">
        <v>537</v>
      </c>
      <c r="Z71" s="193">
        <v>10</v>
      </c>
      <c r="AA71" s="194">
        <v>19.32</v>
      </c>
    </row>
    <row r="72" spans="15:27" x14ac:dyDescent="0.25">
      <c r="O72" s="58" t="s">
        <v>305</v>
      </c>
      <c r="P72" s="70" t="s">
        <v>306</v>
      </c>
      <c r="Q72" s="57" t="s">
        <v>234</v>
      </c>
      <c r="R72" s="140"/>
      <c r="S72" s="140" t="s">
        <v>42</v>
      </c>
      <c r="T72" s="141"/>
      <c r="U72" s="181">
        <f>R72*T72</f>
        <v>0</v>
      </c>
      <c r="V72" s="191" t="s">
        <v>538</v>
      </c>
      <c r="W72" s="192" t="s">
        <v>539</v>
      </c>
      <c r="X72" s="193" t="s">
        <v>533</v>
      </c>
      <c r="Y72" s="193" t="s">
        <v>540</v>
      </c>
      <c r="Z72" s="193">
        <v>10</v>
      </c>
      <c r="AA72" s="194">
        <v>21.54</v>
      </c>
    </row>
    <row r="73" spans="15:27" x14ac:dyDescent="0.25">
      <c r="V73" s="191"/>
      <c r="W73" s="192"/>
      <c r="X73" s="193"/>
      <c r="Y73" s="193"/>
      <c r="Z73" s="193"/>
      <c r="AA73" s="194"/>
    </row>
    <row r="74" spans="15:27" x14ac:dyDescent="0.25">
      <c r="O74" s="58"/>
      <c r="P74" s="159" t="s">
        <v>307</v>
      </c>
      <c r="Q74" s="57"/>
      <c r="R74" s="140"/>
      <c r="S74" s="140"/>
      <c r="T74" s="141"/>
      <c r="U74" s="59"/>
      <c r="V74" s="191"/>
      <c r="W74" s="192"/>
      <c r="X74" s="193"/>
      <c r="Y74" s="193"/>
      <c r="Z74" s="193"/>
      <c r="AA74" s="194"/>
    </row>
    <row r="75" spans="15:27" x14ac:dyDescent="0.25">
      <c r="O75" s="58" t="s">
        <v>308</v>
      </c>
      <c r="P75" s="68" t="s">
        <v>309</v>
      </c>
      <c r="Q75" s="57" t="s">
        <v>242</v>
      </c>
      <c r="R75" s="140"/>
      <c r="S75" s="140" t="s">
        <v>42</v>
      </c>
      <c r="T75" s="160"/>
      <c r="U75" s="181">
        <f>R75*T75</f>
        <v>0</v>
      </c>
      <c r="V75" s="191" t="s">
        <v>543</v>
      </c>
      <c r="W75" s="192" t="s">
        <v>542</v>
      </c>
      <c r="X75" s="193" t="s">
        <v>541</v>
      </c>
      <c r="Y75" s="193" t="s">
        <v>344</v>
      </c>
      <c r="Z75" s="193">
        <v>12</v>
      </c>
      <c r="AA75" s="194">
        <v>15.64</v>
      </c>
    </row>
    <row r="76" spans="15:27" x14ac:dyDescent="0.25">
      <c r="O76" s="58" t="s">
        <v>310</v>
      </c>
      <c r="P76" s="14" t="s">
        <v>311</v>
      </c>
      <c r="Q76" s="57" t="s">
        <v>242</v>
      </c>
      <c r="R76" s="140"/>
      <c r="S76" s="140" t="s">
        <v>42</v>
      </c>
      <c r="T76" s="141"/>
      <c r="U76" s="181">
        <f>R76*T76</f>
        <v>0</v>
      </c>
      <c r="V76" s="191" t="s">
        <v>545</v>
      </c>
      <c r="W76" s="192" t="s">
        <v>542</v>
      </c>
      <c r="X76" s="193" t="s">
        <v>541</v>
      </c>
      <c r="Y76" s="193" t="s">
        <v>544</v>
      </c>
      <c r="Z76" s="193">
        <v>12</v>
      </c>
      <c r="AA76" s="194">
        <v>16.989999999999998</v>
      </c>
    </row>
    <row r="77" spans="15:27" x14ac:dyDescent="0.25">
      <c r="O77" s="58" t="s">
        <v>312</v>
      </c>
      <c r="P77" s="68" t="s">
        <v>313</v>
      </c>
      <c r="Q77" s="57" t="s">
        <v>242</v>
      </c>
      <c r="R77" s="140"/>
      <c r="S77" s="140" t="s">
        <v>42</v>
      </c>
      <c r="T77" s="141"/>
      <c r="U77" s="181">
        <f>R77*T77</f>
        <v>0</v>
      </c>
      <c r="V77" s="191" t="s">
        <v>546</v>
      </c>
      <c r="W77" s="192" t="s">
        <v>548</v>
      </c>
      <c r="X77" s="193" t="s">
        <v>547</v>
      </c>
      <c r="Y77" s="193" t="s">
        <v>344</v>
      </c>
      <c r="Z77" s="193">
        <v>12</v>
      </c>
      <c r="AA77" s="194">
        <v>21.5</v>
      </c>
    </row>
  </sheetData>
  <mergeCells count="11">
    <mergeCell ref="C13:F13"/>
    <mergeCell ref="C14:F14"/>
    <mergeCell ref="C15:F15"/>
    <mergeCell ref="C16:F16"/>
    <mergeCell ref="C17:F17"/>
    <mergeCell ref="C12:F12"/>
    <mergeCell ref="A5:F5"/>
    <mergeCell ref="C8:F8"/>
    <mergeCell ref="C9:F9"/>
    <mergeCell ref="C10:F10"/>
    <mergeCell ref="C11:F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1AB6-1BFC-448E-A158-EFE710345783}">
  <sheetPr>
    <tabColor rgb="FF00B050"/>
  </sheetPr>
  <dimension ref="A4:AB83"/>
  <sheetViews>
    <sheetView zoomScaleNormal="100" workbookViewId="0">
      <selection activeCell="C1" sqref="C1:G1048576"/>
    </sheetView>
  </sheetViews>
  <sheetFormatPr defaultRowHeight="15.75" x14ac:dyDescent="0.25"/>
  <cols>
    <col min="1" max="1" width="26.140625" style="1" customWidth="1"/>
    <col min="2" max="2" width="60.7109375" style="1" customWidth="1"/>
    <col min="3" max="3" width="14.5703125" style="1" hidden="1" customWidth="1"/>
    <col min="4" max="4" width="15.5703125" style="1" hidden="1" customWidth="1"/>
    <col min="5" max="5" width="9.28515625" style="1" hidden="1" customWidth="1"/>
    <col min="6" max="6" width="9.5703125" style="1" hidden="1" customWidth="1"/>
    <col min="7" max="7" width="9.28515625" style="1" hidden="1" customWidth="1"/>
    <col min="8" max="8" width="9.28515625" style="1" customWidth="1"/>
    <col min="9" max="9" width="30" style="1" bestFit="1" customWidth="1"/>
    <col min="10" max="11" width="15.85546875" style="1" customWidth="1"/>
    <col min="12" max="13" width="9.28515625" style="1" customWidth="1"/>
    <col min="14" max="14" width="4" style="1" customWidth="1"/>
    <col min="15" max="15" width="26.140625" style="1" customWidth="1"/>
    <col min="16" max="16" width="60.7109375" style="1" customWidth="1"/>
    <col min="17" max="17" width="14.5703125" style="1" hidden="1" customWidth="1"/>
    <col min="18" max="18" width="15.5703125" style="1" hidden="1" customWidth="1"/>
    <col min="19" max="19" width="9.28515625" style="1" hidden="1" customWidth="1"/>
    <col min="20" max="20" width="9.5703125" style="1" hidden="1" customWidth="1"/>
    <col min="21" max="21" width="9.28515625" style="1" hidden="1" customWidth="1"/>
    <col min="22" max="22" width="9.28515625" style="1" customWidth="1"/>
    <col min="23" max="23" width="44.140625" style="1" bestFit="1" customWidth="1"/>
    <col min="24" max="27" width="9.28515625" style="1" customWidth="1"/>
    <col min="28" max="267" width="9.140625" style="1"/>
    <col min="268" max="268" width="26.140625" style="1" customWidth="1"/>
    <col min="269" max="269" width="60.7109375" style="1" customWidth="1"/>
    <col min="270" max="270" width="14.5703125" style="1" customWidth="1"/>
    <col min="271" max="271" width="15.5703125" style="1" customWidth="1"/>
    <col min="272" max="272" width="9.28515625" style="1" customWidth="1"/>
    <col min="273" max="273" width="9.5703125" style="1" customWidth="1"/>
    <col min="274" max="274" width="9.28515625" style="1" customWidth="1"/>
    <col min="275" max="275" width="4" style="1" customWidth="1"/>
    <col min="276" max="276" width="26.140625" style="1" customWidth="1"/>
    <col min="277" max="277" width="60.7109375" style="1" customWidth="1"/>
    <col min="278" max="278" width="14.5703125" style="1" customWidth="1"/>
    <col min="279" max="279" width="15.5703125" style="1" customWidth="1"/>
    <col min="280" max="280" width="9.28515625" style="1" customWidth="1"/>
    <col min="281" max="281" width="9.5703125" style="1" customWidth="1"/>
    <col min="282" max="282" width="9.28515625" style="1" customWidth="1"/>
    <col min="283" max="523" width="9.140625" style="1"/>
    <col min="524" max="524" width="26.140625" style="1" customWidth="1"/>
    <col min="525" max="525" width="60.7109375" style="1" customWidth="1"/>
    <col min="526" max="526" width="14.5703125" style="1" customWidth="1"/>
    <col min="527" max="527" width="15.5703125" style="1" customWidth="1"/>
    <col min="528" max="528" width="9.28515625" style="1" customWidth="1"/>
    <col min="529" max="529" width="9.5703125" style="1" customWidth="1"/>
    <col min="530" max="530" width="9.28515625" style="1" customWidth="1"/>
    <col min="531" max="531" width="4" style="1" customWidth="1"/>
    <col min="532" max="532" width="26.140625" style="1" customWidth="1"/>
    <col min="533" max="533" width="60.7109375" style="1" customWidth="1"/>
    <col min="534" max="534" width="14.5703125" style="1" customWidth="1"/>
    <col min="535" max="535" width="15.5703125" style="1" customWidth="1"/>
    <col min="536" max="536" width="9.28515625" style="1" customWidth="1"/>
    <col min="537" max="537" width="9.5703125" style="1" customWidth="1"/>
    <col min="538" max="538" width="9.28515625" style="1" customWidth="1"/>
    <col min="539" max="779" width="9.140625" style="1"/>
    <col min="780" max="780" width="26.140625" style="1" customWidth="1"/>
    <col min="781" max="781" width="60.7109375" style="1" customWidth="1"/>
    <col min="782" max="782" width="14.5703125" style="1" customWidth="1"/>
    <col min="783" max="783" width="15.5703125" style="1" customWidth="1"/>
    <col min="784" max="784" width="9.28515625" style="1" customWidth="1"/>
    <col min="785" max="785" width="9.5703125" style="1" customWidth="1"/>
    <col min="786" max="786" width="9.28515625" style="1" customWidth="1"/>
    <col min="787" max="787" width="4" style="1" customWidth="1"/>
    <col min="788" max="788" width="26.140625" style="1" customWidth="1"/>
    <col min="789" max="789" width="60.7109375" style="1" customWidth="1"/>
    <col min="790" max="790" width="14.5703125" style="1" customWidth="1"/>
    <col min="791" max="791" width="15.5703125" style="1" customWidth="1"/>
    <col min="792" max="792" width="9.28515625" style="1" customWidth="1"/>
    <col min="793" max="793" width="9.5703125" style="1" customWidth="1"/>
    <col min="794" max="794" width="9.28515625" style="1" customWidth="1"/>
    <col min="795" max="1035" width="9.140625" style="1"/>
    <col min="1036" max="1036" width="26.140625" style="1" customWidth="1"/>
    <col min="1037" max="1037" width="60.7109375" style="1" customWidth="1"/>
    <col min="1038" max="1038" width="14.5703125" style="1" customWidth="1"/>
    <col min="1039" max="1039" width="15.5703125" style="1" customWidth="1"/>
    <col min="1040" max="1040" width="9.28515625" style="1" customWidth="1"/>
    <col min="1041" max="1041" width="9.5703125" style="1" customWidth="1"/>
    <col min="1042" max="1042" width="9.28515625" style="1" customWidth="1"/>
    <col min="1043" max="1043" width="4" style="1" customWidth="1"/>
    <col min="1044" max="1044" width="26.140625" style="1" customWidth="1"/>
    <col min="1045" max="1045" width="60.7109375" style="1" customWidth="1"/>
    <col min="1046" max="1046" width="14.5703125" style="1" customWidth="1"/>
    <col min="1047" max="1047" width="15.5703125" style="1" customWidth="1"/>
    <col min="1048" max="1048" width="9.28515625" style="1" customWidth="1"/>
    <col min="1049" max="1049" width="9.5703125" style="1" customWidth="1"/>
    <col min="1050" max="1050" width="9.28515625" style="1" customWidth="1"/>
    <col min="1051" max="1291" width="9.140625" style="1"/>
    <col min="1292" max="1292" width="26.140625" style="1" customWidth="1"/>
    <col min="1293" max="1293" width="60.7109375" style="1" customWidth="1"/>
    <col min="1294" max="1294" width="14.5703125" style="1" customWidth="1"/>
    <col min="1295" max="1295" width="15.5703125" style="1" customWidth="1"/>
    <col min="1296" max="1296" width="9.28515625" style="1" customWidth="1"/>
    <col min="1297" max="1297" width="9.5703125" style="1" customWidth="1"/>
    <col min="1298" max="1298" width="9.28515625" style="1" customWidth="1"/>
    <col min="1299" max="1299" width="4" style="1" customWidth="1"/>
    <col min="1300" max="1300" width="26.140625" style="1" customWidth="1"/>
    <col min="1301" max="1301" width="60.7109375" style="1" customWidth="1"/>
    <col min="1302" max="1302" width="14.5703125" style="1" customWidth="1"/>
    <col min="1303" max="1303" width="15.5703125" style="1" customWidth="1"/>
    <col min="1304" max="1304" width="9.28515625" style="1" customWidth="1"/>
    <col min="1305" max="1305" width="9.5703125" style="1" customWidth="1"/>
    <col min="1306" max="1306" width="9.28515625" style="1" customWidth="1"/>
    <col min="1307" max="1547" width="9.140625" style="1"/>
    <col min="1548" max="1548" width="26.140625" style="1" customWidth="1"/>
    <col min="1549" max="1549" width="60.7109375" style="1" customWidth="1"/>
    <col min="1550" max="1550" width="14.5703125" style="1" customWidth="1"/>
    <col min="1551" max="1551" width="15.5703125" style="1" customWidth="1"/>
    <col min="1552" max="1552" width="9.28515625" style="1" customWidth="1"/>
    <col min="1553" max="1553" width="9.5703125" style="1" customWidth="1"/>
    <col min="1554" max="1554" width="9.28515625" style="1" customWidth="1"/>
    <col min="1555" max="1555" width="4" style="1" customWidth="1"/>
    <col min="1556" max="1556" width="26.140625" style="1" customWidth="1"/>
    <col min="1557" max="1557" width="60.7109375" style="1" customWidth="1"/>
    <col min="1558" max="1558" width="14.5703125" style="1" customWidth="1"/>
    <col min="1559" max="1559" width="15.5703125" style="1" customWidth="1"/>
    <col min="1560" max="1560" width="9.28515625" style="1" customWidth="1"/>
    <col min="1561" max="1561" width="9.5703125" style="1" customWidth="1"/>
    <col min="1562" max="1562" width="9.28515625" style="1" customWidth="1"/>
    <col min="1563" max="1803" width="9.140625" style="1"/>
    <col min="1804" max="1804" width="26.140625" style="1" customWidth="1"/>
    <col min="1805" max="1805" width="60.7109375" style="1" customWidth="1"/>
    <col min="1806" max="1806" width="14.5703125" style="1" customWidth="1"/>
    <col min="1807" max="1807" width="15.5703125" style="1" customWidth="1"/>
    <col min="1808" max="1808" width="9.28515625" style="1" customWidth="1"/>
    <col min="1809" max="1809" width="9.5703125" style="1" customWidth="1"/>
    <col min="1810" max="1810" width="9.28515625" style="1" customWidth="1"/>
    <col min="1811" max="1811" width="4" style="1" customWidth="1"/>
    <col min="1812" max="1812" width="26.140625" style="1" customWidth="1"/>
    <col min="1813" max="1813" width="60.7109375" style="1" customWidth="1"/>
    <col min="1814" max="1814" width="14.5703125" style="1" customWidth="1"/>
    <col min="1815" max="1815" width="15.5703125" style="1" customWidth="1"/>
    <col min="1816" max="1816" width="9.28515625" style="1" customWidth="1"/>
    <col min="1817" max="1817" width="9.5703125" style="1" customWidth="1"/>
    <col min="1818" max="1818" width="9.28515625" style="1" customWidth="1"/>
    <col min="1819" max="2059" width="9.140625" style="1"/>
    <col min="2060" max="2060" width="26.140625" style="1" customWidth="1"/>
    <col min="2061" max="2061" width="60.7109375" style="1" customWidth="1"/>
    <col min="2062" max="2062" width="14.5703125" style="1" customWidth="1"/>
    <col min="2063" max="2063" width="15.5703125" style="1" customWidth="1"/>
    <col min="2064" max="2064" width="9.28515625" style="1" customWidth="1"/>
    <col min="2065" max="2065" width="9.5703125" style="1" customWidth="1"/>
    <col min="2066" max="2066" width="9.28515625" style="1" customWidth="1"/>
    <col min="2067" max="2067" width="4" style="1" customWidth="1"/>
    <col min="2068" max="2068" width="26.140625" style="1" customWidth="1"/>
    <col min="2069" max="2069" width="60.7109375" style="1" customWidth="1"/>
    <col min="2070" max="2070" width="14.5703125" style="1" customWidth="1"/>
    <col min="2071" max="2071" width="15.5703125" style="1" customWidth="1"/>
    <col min="2072" max="2072" width="9.28515625" style="1" customWidth="1"/>
    <col min="2073" max="2073" width="9.5703125" style="1" customWidth="1"/>
    <col min="2074" max="2074" width="9.28515625" style="1" customWidth="1"/>
    <col min="2075" max="2315" width="9.140625" style="1"/>
    <col min="2316" max="2316" width="26.140625" style="1" customWidth="1"/>
    <col min="2317" max="2317" width="60.7109375" style="1" customWidth="1"/>
    <col min="2318" max="2318" width="14.5703125" style="1" customWidth="1"/>
    <col min="2319" max="2319" width="15.5703125" style="1" customWidth="1"/>
    <col min="2320" max="2320" width="9.28515625" style="1" customWidth="1"/>
    <col min="2321" max="2321" width="9.5703125" style="1" customWidth="1"/>
    <col min="2322" max="2322" width="9.28515625" style="1" customWidth="1"/>
    <col min="2323" max="2323" width="4" style="1" customWidth="1"/>
    <col min="2324" max="2324" width="26.140625" style="1" customWidth="1"/>
    <col min="2325" max="2325" width="60.7109375" style="1" customWidth="1"/>
    <col min="2326" max="2326" width="14.5703125" style="1" customWidth="1"/>
    <col min="2327" max="2327" width="15.5703125" style="1" customWidth="1"/>
    <col min="2328" max="2328" width="9.28515625" style="1" customWidth="1"/>
    <col min="2329" max="2329" width="9.5703125" style="1" customWidth="1"/>
    <col min="2330" max="2330" width="9.28515625" style="1" customWidth="1"/>
    <col min="2331" max="2571" width="9.140625" style="1"/>
    <col min="2572" max="2572" width="26.140625" style="1" customWidth="1"/>
    <col min="2573" max="2573" width="60.7109375" style="1" customWidth="1"/>
    <col min="2574" max="2574" width="14.5703125" style="1" customWidth="1"/>
    <col min="2575" max="2575" width="15.5703125" style="1" customWidth="1"/>
    <col min="2576" max="2576" width="9.28515625" style="1" customWidth="1"/>
    <col min="2577" max="2577" width="9.5703125" style="1" customWidth="1"/>
    <col min="2578" max="2578" width="9.28515625" style="1" customWidth="1"/>
    <col min="2579" max="2579" width="4" style="1" customWidth="1"/>
    <col min="2580" max="2580" width="26.140625" style="1" customWidth="1"/>
    <col min="2581" max="2581" width="60.7109375" style="1" customWidth="1"/>
    <col min="2582" max="2582" width="14.5703125" style="1" customWidth="1"/>
    <col min="2583" max="2583" width="15.5703125" style="1" customWidth="1"/>
    <col min="2584" max="2584" width="9.28515625" style="1" customWidth="1"/>
    <col min="2585" max="2585" width="9.5703125" style="1" customWidth="1"/>
    <col min="2586" max="2586" width="9.28515625" style="1" customWidth="1"/>
    <col min="2587" max="2827" width="9.140625" style="1"/>
    <col min="2828" max="2828" width="26.140625" style="1" customWidth="1"/>
    <col min="2829" max="2829" width="60.7109375" style="1" customWidth="1"/>
    <col min="2830" max="2830" width="14.5703125" style="1" customWidth="1"/>
    <col min="2831" max="2831" width="15.5703125" style="1" customWidth="1"/>
    <col min="2832" max="2832" width="9.28515625" style="1" customWidth="1"/>
    <col min="2833" max="2833" width="9.5703125" style="1" customWidth="1"/>
    <col min="2834" max="2834" width="9.28515625" style="1" customWidth="1"/>
    <col min="2835" max="2835" width="4" style="1" customWidth="1"/>
    <col min="2836" max="2836" width="26.140625" style="1" customWidth="1"/>
    <col min="2837" max="2837" width="60.7109375" style="1" customWidth="1"/>
    <col min="2838" max="2838" width="14.5703125" style="1" customWidth="1"/>
    <col min="2839" max="2839" width="15.5703125" style="1" customWidth="1"/>
    <col min="2840" max="2840" width="9.28515625" style="1" customWidth="1"/>
    <col min="2841" max="2841" width="9.5703125" style="1" customWidth="1"/>
    <col min="2842" max="2842" width="9.28515625" style="1" customWidth="1"/>
    <col min="2843" max="3083" width="9.140625" style="1"/>
    <col min="3084" max="3084" width="26.140625" style="1" customWidth="1"/>
    <col min="3085" max="3085" width="60.7109375" style="1" customWidth="1"/>
    <col min="3086" max="3086" width="14.5703125" style="1" customWidth="1"/>
    <col min="3087" max="3087" width="15.5703125" style="1" customWidth="1"/>
    <col min="3088" max="3088" width="9.28515625" style="1" customWidth="1"/>
    <col min="3089" max="3089" width="9.5703125" style="1" customWidth="1"/>
    <col min="3090" max="3090" width="9.28515625" style="1" customWidth="1"/>
    <col min="3091" max="3091" width="4" style="1" customWidth="1"/>
    <col min="3092" max="3092" width="26.140625" style="1" customWidth="1"/>
    <col min="3093" max="3093" width="60.7109375" style="1" customWidth="1"/>
    <col min="3094" max="3094" width="14.5703125" style="1" customWidth="1"/>
    <col min="3095" max="3095" width="15.5703125" style="1" customWidth="1"/>
    <col min="3096" max="3096" width="9.28515625" style="1" customWidth="1"/>
    <col min="3097" max="3097" width="9.5703125" style="1" customWidth="1"/>
    <col min="3098" max="3098" width="9.28515625" style="1" customWidth="1"/>
    <col min="3099" max="3339" width="9.140625" style="1"/>
    <col min="3340" max="3340" width="26.140625" style="1" customWidth="1"/>
    <col min="3341" max="3341" width="60.7109375" style="1" customWidth="1"/>
    <col min="3342" max="3342" width="14.5703125" style="1" customWidth="1"/>
    <col min="3343" max="3343" width="15.5703125" style="1" customWidth="1"/>
    <col min="3344" max="3344" width="9.28515625" style="1" customWidth="1"/>
    <col min="3345" max="3345" width="9.5703125" style="1" customWidth="1"/>
    <col min="3346" max="3346" width="9.28515625" style="1" customWidth="1"/>
    <col min="3347" max="3347" width="4" style="1" customWidth="1"/>
    <col min="3348" max="3348" width="26.140625" style="1" customWidth="1"/>
    <col min="3349" max="3349" width="60.7109375" style="1" customWidth="1"/>
    <col min="3350" max="3350" width="14.5703125" style="1" customWidth="1"/>
    <col min="3351" max="3351" width="15.5703125" style="1" customWidth="1"/>
    <col min="3352" max="3352" width="9.28515625" style="1" customWidth="1"/>
    <col min="3353" max="3353" width="9.5703125" style="1" customWidth="1"/>
    <col min="3354" max="3354" width="9.28515625" style="1" customWidth="1"/>
    <col min="3355" max="3595" width="9.140625" style="1"/>
    <col min="3596" max="3596" width="26.140625" style="1" customWidth="1"/>
    <col min="3597" max="3597" width="60.7109375" style="1" customWidth="1"/>
    <col min="3598" max="3598" width="14.5703125" style="1" customWidth="1"/>
    <col min="3599" max="3599" width="15.5703125" style="1" customWidth="1"/>
    <col min="3600" max="3600" width="9.28515625" style="1" customWidth="1"/>
    <col min="3601" max="3601" width="9.5703125" style="1" customWidth="1"/>
    <col min="3602" max="3602" width="9.28515625" style="1" customWidth="1"/>
    <col min="3603" max="3603" width="4" style="1" customWidth="1"/>
    <col min="3604" max="3604" width="26.140625" style="1" customWidth="1"/>
    <col min="3605" max="3605" width="60.7109375" style="1" customWidth="1"/>
    <col min="3606" max="3606" width="14.5703125" style="1" customWidth="1"/>
    <col min="3607" max="3607" width="15.5703125" style="1" customWidth="1"/>
    <col min="3608" max="3608" width="9.28515625" style="1" customWidth="1"/>
    <col min="3609" max="3609" width="9.5703125" style="1" customWidth="1"/>
    <col min="3610" max="3610" width="9.28515625" style="1" customWidth="1"/>
    <col min="3611" max="3851" width="9.140625" style="1"/>
    <col min="3852" max="3852" width="26.140625" style="1" customWidth="1"/>
    <col min="3853" max="3853" width="60.7109375" style="1" customWidth="1"/>
    <col min="3854" max="3854" width="14.5703125" style="1" customWidth="1"/>
    <col min="3855" max="3855" width="15.5703125" style="1" customWidth="1"/>
    <col min="3856" max="3856" width="9.28515625" style="1" customWidth="1"/>
    <col min="3857" max="3857" width="9.5703125" style="1" customWidth="1"/>
    <col min="3858" max="3858" width="9.28515625" style="1" customWidth="1"/>
    <col min="3859" max="3859" width="4" style="1" customWidth="1"/>
    <col min="3860" max="3860" width="26.140625" style="1" customWidth="1"/>
    <col min="3861" max="3861" width="60.7109375" style="1" customWidth="1"/>
    <col min="3862" max="3862" width="14.5703125" style="1" customWidth="1"/>
    <col min="3863" max="3863" width="15.5703125" style="1" customWidth="1"/>
    <col min="3864" max="3864" width="9.28515625" style="1" customWidth="1"/>
    <col min="3865" max="3865" width="9.5703125" style="1" customWidth="1"/>
    <col min="3866" max="3866" width="9.28515625" style="1" customWidth="1"/>
    <col min="3867" max="4107" width="9.140625" style="1"/>
    <col min="4108" max="4108" width="26.140625" style="1" customWidth="1"/>
    <col min="4109" max="4109" width="60.7109375" style="1" customWidth="1"/>
    <col min="4110" max="4110" width="14.5703125" style="1" customWidth="1"/>
    <col min="4111" max="4111" width="15.5703125" style="1" customWidth="1"/>
    <col min="4112" max="4112" width="9.28515625" style="1" customWidth="1"/>
    <col min="4113" max="4113" width="9.5703125" style="1" customWidth="1"/>
    <col min="4114" max="4114" width="9.28515625" style="1" customWidth="1"/>
    <col min="4115" max="4115" width="4" style="1" customWidth="1"/>
    <col min="4116" max="4116" width="26.140625" style="1" customWidth="1"/>
    <col min="4117" max="4117" width="60.7109375" style="1" customWidth="1"/>
    <col min="4118" max="4118" width="14.5703125" style="1" customWidth="1"/>
    <col min="4119" max="4119" width="15.5703125" style="1" customWidth="1"/>
    <col min="4120" max="4120" width="9.28515625" style="1" customWidth="1"/>
    <col min="4121" max="4121" width="9.5703125" style="1" customWidth="1"/>
    <col min="4122" max="4122" width="9.28515625" style="1" customWidth="1"/>
    <col min="4123" max="4363" width="9.140625" style="1"/>
    <col min="4364" max="4364" width="26.140625" style="1" customWidth="1"/>
    <col min="4365" max="4365" width="60.7109375" style="1" customWidth="1"/>
    <col min="4366" max="4366" width="14.5703125" style="1" customWidth="1"/>
    <col min="4367" max="4367" width="15.5703125" style="1" customWidth="1"/>
    <col min="4368" max="4368" width="9.28515625" style="1" customWidth="1"/>
    <col min="4369" max="4369" width="9.5703125" style="1" customWidth="1"/>
    <col min="4370" max="4370" width="9.28515625" style="1" customWidth="1"/>
    <col min="4371" max="4371" width="4" style="1" customWidth="1"/>
    <col min="4372" max="4372" width="26.140625" style="1" customWidth="1"/>
    <col min="4373" max="4373" width="60.7109375" style="1" customWidth="1"/>
    <col min="4374" max="4374" width="14.5703125" style="1" customWidth="1"/>
    <col min="4375" max="4375" width="15.5703125" style="1" customWidth="1"/>
    <col min="4376" max="4376" width="9.28515625" style="1" customWidth="1"/>
    <col min="4377" max="4377" width="9.5703125" style="1" customWidth="1"/>
    <col min="4378" max="4378" width="9.28515625" style="1" customWidth="1"/>
    <col min="4379" max="4619" width="9.140625" style="1"/>
    <col min="4620" max="4620" width="26.140625" style="1" customWidth="1"/>
    <col min="4621" max="4621" width="60.7109375" style="1" customWidth="1"/>
    <col min="4622" max="4622" width="14.5703125" style="1" customWidth="1"/>
    <col min="4623" max="4623" width="15.5703125" style="1" customWidth="1"/>
    <col min="4624" max="4624" width="9.28515625" style="1" customWidth="1"/>
    <col min="4625" max="4625" width="9.5703125" style="1" customWidth="1"/>
    <col min="4626" max="4626" width="9.28515625" style="1" customWidth="1"/>
    <col min="4627" max="4627" width="4" style="1" customWidth="1"/>
    <col min="4628" max="4628" width="26.140625" style="1" customWidth="1"/>
    <col min="4629" max="4629" width="60.7109375" style="1" customWidth="1"/>
    <col min="4630" max="4630" width="14.5703125" style="1" customWidth="1"/>
    <col min="4631" max="4631" width="15.5703125" style="1" customWidth="1"/>
    <col min="4632" max="4632" width="9.28515625" style="1" customWidth="1"/>
    <col min="4633" max="4633" width="9.5703125" style="1" customWidth="1"/>
    <col min="4634" max="4634" width="9.28515625" style="1" customWidth="1"/>
    <col min="4635" max="4875" width="9.140625" style="1"/>
    <col min="4876" max="4876" width="26.140625" style="1" customWidth="1"/>
    <col min="4877" max="4877" width="60.7109375" style="1" customWidth="1"/>
    <col min="4878" max="4878" width="14.5703125" style="1" customWidth="1"/>
    <col min="4879" max="4879" width="15.5703125" style="1" customWidth="1"/>
    <col min="4880" max="4880" width="9.28515625" style="1" customWidth="1"/>
    <col min="4881" max="4881" width="9.5703125" style="1" customWidth="1"/>
    <col min="4882" max="4882" width="9.28515625" style="1" customWidth="1"/>
    <col min="4883" max="4883" width="4" style="1" customWidth="1"/>
    <col min="4884" max="4884" width="26.140625" style="1" customWidth="1"/>
    <col min="4885" max="4885" width="60.7109375" style="1" customWidth="1"/>
    <col min="4886" max="4886" width="14.5703125" style="1" customWidth="1"/>
    <col min="4887" max="4887" width="15.5703125" style="1" customWidth="1"/>
    <col min="4888" max="4888" width="9.28515625" style="1" customWidth="1"/>
    <col min="4889" max="4889" width="9.5703125" style="1" customWidth="1"/>
    <col min="4890" max="4890" width="9.28515625" style="1" customWidth="1"/>
    <col min="4891" max="5131" width="9.140625" style="1"/>
    <col min="5132" max="5132" width="26.140625" style="1" customWidth="1"/>
    <col min="5133" max="5133" width="60.7109375" style="1" customWidth="1"/>
    <col min="5134" max="5134" width="14.5703125" style="1" customWidth="1"/>
    <col min="5135" max="5135" width="15.5703125" style="1" customWidth="1"/>
    <col min="5136" max="5136" width="9.28515625" style="1" customWidth="1"/>
    <col min="5137" max="5137" width="9.5703125" style="1" customWidth="1"/>
    <col min="5138" max="5138" width="9.28515625" style="1" customWidth="1"/>
    <col min="5139" max="5139" width="4" style="1" customWidth="1"/>
    <col min="5140" max="5140" width="26.140625" style="1" customWidth="1"/>
    <col min="5141" max="5141" width="60.7109375" style="1" customWidth="1"/>
    <col min="5142" max="5142" width="14.5703125" style="1" customWidth="1"/>
    <col min="5143" max="5143" width="15.5703125" style="1" customWidth="1"/>
    <col min="5144" max="5144" width="9.28515625" style="1" customWidth="1"/>
    <col min="5145" max="5145" width="9.5703125" style="1" customWidth="1"/>
    <col min="5146" max="5146" width="9.28515625" style="1" customWidth="1"/>
    <col min="5147" max="5387" width="9.140625" style="1"/>
    <col min="5388" max="5388" width="26.140625" style="1" customWidth="1"/>
    <col min="5389" max="5389" width="60.7109375" style="1" customWidth="1"/>
    <col min="5390" max="5390" width="14.5703125" style="1" customWidth="1"/>
    <col min="5391" max="5391" width="15.5703125" style="1" customWidth="1"/>
    <col min="5392" max="5392" width="9.28515625" style="1" customWidth="1"/>
    <col min="5393" max="5393" width="9.5703125" style="1" customWidth="1"/>
    <col min="5394" max="5394" width="9.28515625" style="1" customWidth="1"/>
    <col min="5395" max="5395" width="4" style="1" customWidth="1"/>
    <col min="5396" max="5396" width="26.140625" style="1" customWidth="1"/>
    <col min="5397" max="5397" width="60.7109375" style="1" customWidth="1"/>
    <col min="5398" max="5398" width="14.5703125" style="1" customWidth="1"/>
    <col min="5399" max="5399" width="15.5703125" style="1" customWidth="1"/>
    <col min="5400" max="5400" width="9.28515625" style="1" customWidth="1"/>
    <col min="5401" max="5401" width="9.5703125" style="1" customWidth="1"/>
    <col min="5402" max="5402" width="9.28515625" style="1" customWidth="1"/>
    <col min="5403" max="5643" width="9.140625" style="1"/>
    <col min="5644" max="5644" width="26.140625" style="1" customWidth="1"/>
    <col min="5645" max="5645" width="60.7109375" style="1" customWidth="1"/>
    <col min="5646" max="5646" width="14.5703125" style="1" customWidth="1"/>
    <col min="5647" max="5647" width="15.5703125" style="1" customWidth="1"/>
    <col min="5648" max="5648" width="9.28515625" style="1" customWidth="1"/>
    <col min="5649" max="5649" width="9.5703125" style="1" customWidth="1"/>
    <col min="5650" max="5650" width="9.28515625" style="1" customWidth="1"/>
    <col min="5651" max="5651" width="4" style="1" customWidth="1"/>
    <col min="5652" max="5652" width="26.140625" style="1" customWidth="1"/>
    <col min="5653" max="5653" width="60.7109375" style="1" customWidth="1"/>
    <col min="5654" max="5654" width="14.5703125" style="1" customWidth="1"/>
    <col min="5655" max="5655" width="15.5703125" style="1" customWidth="1"/>
    <col min="5656" max="5656" width="9.28515625" style="1" customWidth="1"/>
    <col min="5657" max="5657" width="9.5703125" style="1" customWidth="1"/>
    <col min="5658" max="5658" width="9.28515625" style="1" customWidth="1"/>
    <col min="5659" max="5899" width="9.140625" style="1"/>
    <col min="5900" max="5900" width="26.140625" style="1" customWidth="1"/>
    <col min="5901" max="5901" width="60.7109375" style="1" customWidth="1"/>
    <col min="5902" max="5902" width="14.5703125" style="1" customWidth="1"/>
    <col min="5903" max="5903" width="15.5703125" style="1" customWidth="1"/>
    <col min="5904" max="5904" width="9.28515625" style="1" customWidth="1"/>
    <col min="5905" max="5905" width="9.5703125" style="1" customWidth="1"/>
    <col min="5906" max="5906" width="9.28515625" style="1" customWidth="1"/>
    <col min="5907" max="5907" width="4" style="1" customWidth="1"/>
    <col min="5908" max="5908" width="26.140625" style="1" customWidth="1"/>
    <col min="5909" max="5909" width="60.7109375" style="1" customWidth="1"/>
    <col min="5910" max="5910" width="14.5703125" style="1" customWidth="1"/>
    <col min="5911" max="5911" width="15.5703125" style="1" customWidth="1"/>
    <col min="5912" max="5912" width="9.28515625" style="1" customWidth="1"/>
    <col min="5913" max="5913" width="9.5703125" style="1" customWidth="1"/>
    <col min="5914" max="5914" width="9.28515625" style="1" customWidth="1"/>
    <col min="5915" max="6155" width="9.140625" style="1"/>
    <col min="6156" max="6156" width="26.140625" style="1" customWidth="1"/>
    <col min="6157" max="6157" width="60.7109375" style="1" customWidth="1"/>
    <col min="6158" max="6158" width="14.5703125" style="1" customWidth="1"/>
    <col min="6159" max="6159" width="15.5703125" style="1" customWidth="1"/>
    <col min="6160" max="6160" width="9.28515625" style="1" customWidth="1"/>
    <col min="6161" max="6161" width="9.5703125" style="1" customWidth="1"/>
    <col min="6162" max="6162" width="9.28515625" style="1" customWidth="1"/>
    <col min="6163" max="6163" width="4" style="1" customWidth="1"/>
    <col min="6164" max="6164" width="26.140625" style="1" customWidth="1"/>
    <col min="6165" max="6165" width="60.7109375" style="1" customWidth="1"/>
    <col min="6166" max="6166" width="14.5703125" style="1" customWidth="1"/>
    <col min="6167" max="6167" width="15.5703125" style="1" customWidth="1"/>
    <col min="6168" max="6168" width="9.28515625" style="1" customWidth="1"/>
    <col min="6169" max="6169" width="9.5703125" style="1" customWidth="1"/>
    <col min="6170" max="6170" width="9.28515625" style="1" customWidth="1"/>
    <col min="6171" max="6411" width="9.140625" style="1"/>
    <col min="6412" max="6412" width="26.140625" style="1" customWidth="1"/>
    <col min="6413" max="6413" width="60.7109375" style="1" customWidth="1"/>
    <col min="6414" max="6414" width="14.5703125" style="1" customWidth="1"/>
    <col min="6415" max="6415" width="15.5703125" style="1" customWidth="1"/>
    <col min="6416" max="6416" width="9.28515625" style="1" customWidth="1"/>
    <col min="6417" max="6417" width="9.5703125" style="1" customWidth="1"/>
    <col min="6418" max="6418" width="9.28515625" style="1" customWidth="1"/>
    <col min="6419" max="6419" width="4" style="1" customWidth="1"/>
    <col min="6420" max="6420" width="26.140625" style="1" customWidth="1"/>
    <col min="6421" max="6421" width="60.7109375" style="1" customWidth="1"/>
    <col min="6422" max="6422" width="14.5703125" style="1" customWidth="1"/>
    <col min="6423" max="6423" width="15.5703125" style="1" customWidth="1"/>
    <col min="6424" max="6424" width="9.28515625" style="1" customWidth="1"/>
    <col min="6425" max="6425" width="9.5703125" style="1" customWidth="1"/>
    <col min="6426" max="6426" width="9.28515625" style="1" customWidth="1"/>
    <col min="6427" max="6667" width="9.140625" style="1"/>
    <col min="6668" max="6668" width="26.140625" style="1" customWidth="1"/>
    <col min="6669" max="6669" width="60.7109375" style="1" customWidth="1"/>
    <col min="6670" max="6670" width="14.5703125" style="1" customWidth="1"/>
    <col min="6671" max="6671" width="15.5703125" style="1" customWidth="1"/>
    <col min="6672" max="6672" width="9.28515625" style="1" customWidth="1"/>
    <col min="6673" max="6673" width="9.5703125" style="1" customWidth="1"/>
    <col min="6674" max="6674" width="9.28515625" style="1" customWidth="1"/>
    <col min="6675" max="6675" width="4" style="1" customWidth="1"/>
    <col min="6676" max="6676" width="26.140625" style="1" customWidth="1"/>
    <col min="6677" max="6677" width="60.7109375" style="1" customWidth="1"/>
    <col min="6678" max="6678" width="14.5703125" style="1" customWidth="1"/>
    <col min="6679" max="6679" width="15.5703125" style="1" customWidth="1"/>
    <col min="6680" max="6680" width="9.28515625" style="1" customWidth="1"/>
    <col min="6681" max="6681" width="9.5703125" style="1" customWidth="1"/>
    <col min="6682" max="6682" width="9.28515625" style="1" customWidth="1"/>
    <col min="6683" max="6923" width="9.140625" style="1"/>
    <col min="6924" max="6924" width="26.140625" style="1" customWidth="1"/>
    <col min="6925" max="6925" width="60.7109375" style="1" customWidth="1"/>
    <col min="6926" max="6926" width="14.5703125" style="1" customWidth="1"/>
    <col min="6927" max="6927" width="15.5703125" style="1" customWidth="1"/>
    <col min="6928" max="6928" width="9.28515625" style="1" customWidth="1"/>
    <col min="6929" max="6929" width="9.5703125" style="1" customWidth="1"/>
    <col min="6930" max="6930" width="9.28515625" style="1" customWidth="1"/>
    <col min="6931" max="6931" width="4" style="1" customWidth="1"/>
    <col min="6932" max="6932" width="26.140625" style="1" customWidth="1"/>
    <col min="6933" max="6933" width="60.7109375" style="1" customWidth="1"/>
    <col min="6934" max="6934" width="14.5703125" style="1" customWidth="1"/>
    <col min="6935" max="6935" width="15.5703125" style="1" customWidth="1"/>
    <col min="6936" max="6936" width="9.28515625" style="1" customWidth="1"/>
    <col min="6937" max="6937" width="9.5703125" style="1" customWidth="1"/>
    <col min="6938" max="6938" width="9.28515625" style="1" customWidth="1"/>
    <col min="6939" max="7179" width="9.140625" style="1"/>
    <col min="7180" max="7180" width="26.140625" style="1" customWidth="1"/>
    <col min="7181" max="7181" width="60.7109375" style="1" customWidth="1"/>
    <col min="7182" max="7182" width="14.5703125" style="1" customWidth="1"/>
    <col min="7183" max="7183" width="15.5703125" style="1" customWidth="1"/>
    <col min="7184" max="7184" width="9.28515625" style="1" customWidth="1"/>
    <col min="7185" max="7185" width="9.5703125" style="1" customWidth="1"/>
    <col min="7186" max="7186" width="9.28515625" style="1" customWidth="1"/>
    <col min="7187" max="7187" width="4" style="1" customWidth="1"/>
    <col min="7188" max="7188" width="26.140625" style="1" customWidth="1"/>
    <col min="7189" max="7189" width="60.7109375" style="1" customWidth="1"/>
    <col min="7190" max="7190" width="14.5703125" style="1" customWidth="1"/>
    <col min="7191" max="7191" width="15.5703125" style="1" customWidth="1"/>
    <col min="7192" max="7192" width="9.28515625" style="1" customWidth="1"/>
    <col min="7193" max="7193" width="9.5703125" style="1" customWidth="1"/>
    <col min="7194" max="7194" width="9.28515625" style="1" customWidth="1"/>
    <col min="7195" max="7435" width="9.140625" style="1"/>
    <col min="7436" max="7436" width="26.140625" style="1" customWidth="1"/>
    <col min="7437" max="7437" width="60.7109375" style="1" customWidth="1"/>
    <col min="7438" max="7438" width="14.5703125" style="1" customWidth="1"/>
    <col min="7439" max="7439" width="15.5703125" style="1" customWidth="1"/>
    <col min="7440" max="7440" width="9.28515625" style="1" customWidth="1"/>
    <col min="7441" max="7441" width="9.5703125" style="1" customWidth="1"/>
    <col min="7442" max="7442" width="9.28515625" style="1" customWidth="1"/>
    <col min="7443" max="7443" width="4" style="1" customWidth="1"/>
    <col min="7444" max="7444" width="26.140625" style="1" customWidth="1"/>
    <col min="7445" max="7445" width="60.7109375" style="1" customWidth="1"/>
    <col min="7446" max="7446" width="14.5703125" style="1" customWidth="1"/>
    <col min="7447" max="7447" width="15.5703125" style="1" customWidth="1"/>
    <col min="7448" max="7448" width="9.28515625" style="1" customWidth="1"/>
    <col min="7449" max="7449" width="9.5703125" style="1" customWidth="1"/>
    <col min="7450" max="7450" width="9.28515625" style="1" customWidth="1"/>
    <col min="7451" max="7691" width="9.140625" style="1"/>
    <col min="7692" max="7692" width="26.140625" style="1" customWidth="1"/>
    <col min="7693" max="7693" width="60.7109375" style="1" customWidth="1"/>
    <col min="7694" max="7694" width="14.5703125" style="1" customWidth="1"/>
    <col min="7695" max="7695" width="15.5703125" style="1" customWidth="1"/>
    <col min="7696" max="7696" width="9.28515625" style="1" customWidth="1"/>
    <col min="7697" max="7697" width="9.5703125" style="1" customWidth="1"/>
    <col min="7698" max="7698" width="9.28515625" style="1" customWidth="1"/>
    <col min="7699" max="7699" width="4" style="1" customWidth="1"/>
    <col min="7700" max="7700" width="26.140625" style="1" customWidth="1"/>
    <col min="7701" max="7701" width="60.7109375" style="1" customWidth="1"/>
    <col min="7702" max="7702" width="14.5703125" style="1" customWidth="1"/>
    <col min="7703" max="7703" width="15.5703125" style="1" customWidth="1"/>
    <col min="7704" max="7704" width="9.28515625" style="1" customWidth="1"/>
    <col min="7705" max="7705" width="9.5703125" style="1" customWidth="1"/>
    <col min="7706" max="7706" width="9.28515625" style="1" customWidth="1"/>
    <col min="7707" max="7947" width="9.140625" style="1"/>
    <col min="7948" max="7948" width="26.140625" style="1" customWidth="1"/>
    <col min="7949" max="7949" width="60.7109375" style="1" customWidth="1"/>
    <col min="7950" max="7950" width="14.5703125" style="1" customWidth="1"/>
    <col min="7951" max="7951" width="15.5703125" style="1" customWidth="1"/>
    <col min="7952" max="7952" width="9.28515625" style="1" customWidth="1"/>
    <col min="7953" max="7953" width="9.5703125" style="1" customWidth="1"/>
    <col min="7954" max="7954" width="9.28515625" style="1" customWidth="1"/>
    <col min="7955" max="7955" width="4" style="1" customWidth="1"/>
    <col min="7956" max="7956" width="26.140625" style="1" customWidth="1"/>
    <col min="7957" max="7957" width="60.7109375" style="1" customWidth="1"/>
    <col min="7958" max="7958" width="14.5703125" style="1" customWidth="1"/>
    <col min="7959" max="7959" width="15.5703125" style="1" customWidth="1"/>
    <col min="7960" max="7960" width="9.28515625" style="1" customWidth="1"/>
    <col min="7961" max="7961" width="9.5703125" style="1" customWidth="1"/>
    <col min="7962" max="7962" width="9.28515625" style="1" customWidth="1"/>
    <col min="7963" max="8203" width="9.140625" style="1"/>
    <col min="8204" max="8204" width="26.140625" style="1" customWidth="1"/>
    <col min="8205" max="8205" width="60.7109375" style="1" customWidth="1"/>
    <col min="8206" max="8206" width="14.5703125" style="1" customWidth="1"/>
    <col min="8207" max="8207" width="15.5703125" style="1" customWidth="1"/>
    <col min="8208" max="8208" width="9.28515625" style="1" customWidth="1"/>
    <col min="8209" max="8209" width="9.5703125" style="1" customWidth="1"/>
    <col min="8210" max="8210" width="9.28515625" style="1" customWidth="1"/>
    <col min="8211" max="8211" width="4" style="1" customWidth="1"/>
    <col min="8212" max="8212" width="26.140625" style="1" customWidth="1"/>
    <col min="8213" max="8213" width="60.7109375" style="1" customWidth="1"/>
    <col min="8214" max="8214" width="14.5703125" style="1" customWidth="1"/>
    <col min="8215" max="8215" width="15.5703125" style="1" customWidth="1"/>
    <col min="8216" max="8216" width="9.28515625" style="1" customWidth="1"/>
    <col min="8217" max="8217" width="9.5703125" style="1" customWidth="1"/>
    <col min="8218" max="8218" width="9.28515625" style="1" customWidth="1"/>
    <col min="8219" max="8459" width="9.140625" style="1"/>
    <col min="8460" max="8460" width="26.140625" style="1" customWidth="1"/>
    <col min="8461" max="8461" width="60.7109375" style="1" customWidth="1"/>
    <col min="8462" max="8462" width="14.5703125" style="1" customWidth="1"/>
    <col min="8463" max="8463" width="15.5703125" style="1" customWidth="1"/>
    <col min="8464" max="8464" width="9.28515625" style="1" customWidth="1"/>
    <col min="8465" max="8465" width="9.5703125" style="1" customWidth="1"/>
    <col min="8466" max="8466" width="9.28515625" style="1" customWidth="1"/>
    <col min="8467" max="8467" width="4" style="1" customWidth="1"/>
    <col min="8468" max="8468" width="26.140625" style="1" customWidth="1"/>
    <col min="8469" max="8469" width="60.7109375" style="1" customWidth="1"/>
    <col min="8470" max="8470" width="14.5703125" style="1" customWidth="1"/>
    <col min="8471" max="8471" width="15.5703125" style="1" customWidth="1"/>
    <col min="8472" max="8472" width="9.28515625" style="1" customWidth="1"/>
    <col min="8473" max="8473" width="9.5703125" style="1" customWidth="1"/>
    <col min="8474" max="8474" width="9.28515625" style="1" customWidth="1"/>
    <col min="8475" max="8715" width="9.140625" style="1"/>
    <col min="8716" max="8716" width="26.140625" style="1" customWidth="1"/>
    <col min="8717" max="8717" width="60.7109375" style="1" customWidth="1"/>
    <col min="8718" max="8718" width="14.5703125" style="1" customWidth="1"/>
    <col min="8719" max="8719" width="15.5703125" style="1" customWidth="1"/>
    <col min="8720" max="8720" width="9.28515625" style="1" customWidth="1"/>
    <col min="8721" max="8721" width="9.5703125" style="1" customWidth="1"/>
    <col min="8722" max="8722" width="9.28515625" style="1" customWidth="1"/>
    <col min="8723" max="8723" width="4" style="1" customWidth="1"/>
    <col min="8724" max="8724" width="26.140625" style="1" customWidth="1"/>
    <col min="8725" max="8725" width="60.7109375" style="1" customWidth="1"/>
    <col min="8726" max="8726" width="14.5703125" style="1" customWidth="1"/>
    <col min="8727" max="8727" width="15.5703125" style="1" customWidth="1"/>
    <col min="8728" max="8728" width="9.28515625" style="1" customWidth="1"/>
    <col min="8729" max="8729" width="9.5703125" style="1" customWidth="1"/>
    <col min="8730" max="8730" width="9.28515625" style="1" customWidth="1"/>
    <col min="8731" max="8971" width="9.140625" style="1"/>
    <col min="8972" max="8972" width="26.140625" style="1" customWidth="1"/>
    <col min="8973" max="8973" width="60.7109375" style="1" customWidth="1"/>
    <col min="8974" max="8974" width="14.5703125" style="1" customWidth="1"/>
    <col min="8975" max="8975" width="15.5703125" style="1" customWidth="1"/>
    <col min="8976" max="8976" width="9.28515625" style="1" customWidth="1"/>
    <col min="8977" max="8977" width="9.5703125" style="1" customWidth="1"/>
    <col min="8978" max="8978" width="9.28515625" style="1" customWidth="1"/>
    <col min="8979" max="8979" width="4" style="1" customWidth="1"/>
    <col min="8980" max="8980" width="26.140625" style="1" customWidth="1"/>
    <col min="8981" max="8981" width="60.7109375" style="1" customWidth="1"/>
    <col min="8982" max="8982" width="14.5703125" style="1" customWidth="1"/>
    <col min="8983" max="8983" width="15.5703125" style="1" customWidth="1"/>
    <col min="8984" max="8984" width="9.28515625" style="1" customWidth="1"/>
    <col min="8985" max="8985" width="9.5703125" style="1" customWidth="1"/>
    <col min="8986" max="8986" width="9.28515625" style="1" customWidth="1"/>
    <col min="8987" max="9227" width="9.140625" style="1"/>
    <col min="9228" max="9228" width="26.140625" style="1" customWidth="1"/>
    <col min="9229" max="9229" width="60.7109375" style="1" customWidth="1"/>
    <col min="9230" max="9230" width="14.5703125" style="1" customWidth="1"/>
    <col min="9231" max="9231" width="15.5703125" style="1" customWidth="1"/>
    <col min="9232" max="9232" width="9.28515625" style="1" customWidth="1"/>
    <col min="9233" max="9233" width="9.5703125" style="1" customWidth="1"/>
    <col min="9234" max="9234" width="9.28515625" style="1" customWidth="1"/>
    <col min="9235" max="9235" width="4" style="1" customWidth="1"/>
    <col min="9236" max="9236" width="26.140625" style="1" customWidth="1"/>
    <col min="9237" max="9237" width="60.7109375" style="1" customWidth="1"/>
    <col min="9238" max="9238" width="14.5703125" style="1" customWidth="1"/>
    <col min="9239" max="9239" width="15.5703125" style="1" customWidth="1"/>
    <col min="9240" max="9240" width="9.28515625" style="1" customWidth="1"/>
    <col min="9241" max="9241" width="9.5703125" style="1" customWidth="1"/>
    <col min="9242" max="9242" width="9.28515625" style="1" customWidth="1"/>
    <col min="9243" max="9483" width="9.140625" style="1"/>
    <col min="9484" max="9484" width="26.140625" style="1" customWidth="1"/>
    <col min="9485" max="9485" width="60.7109375" style="1" customWidth="1"/>
    <col min="9486" max="9486" width="14.5703125" style="1" customWidth="1"/>
    <col min="9487" max="9487" width="15.5703125" style="1" customWidth="1"/>
    <col min="9488" max="9488" width="9.28515625" style="1" customWidth="1"/>
    <col min="9489" max="9489" width="9.5703125" style="1" customWidth="1"/>
    <col min="9490" max="9490" width="9.28515625" style="1" customWidth="1"/>
    <col min="9491" max="9491" width="4" style="1" customWidth="1"/>
    <col min="9492" max="9492" width="26.140625" style="1" customWidth="1"/>
    <col min="9493" max="9493" width="60.7109375" style="1" customWidth="1"/>
    <col min="9494" max="9494" width="14.5703125" style="1" customWidth="1"/>
    <col min="9495" max="9495" width="15.5703125" style="1" customWidth="1"/>
    <col min="9496" max="9496" width="9.28515625" style="1" customWidth="1"/>
    <col min="9497" max="9497" width="9.5703125" style="1" customWidth="1"/>
    <col min="9498" max="9498" width="9.28515625" style="1" customWidth="1"/>
    <col min="9499" max="9739" width="9.140625" style="1"/>
    <col min="9740" max="9740" width="26.140625" style="1" customWidth="1"/>
    <col min="9741" max="9741" width="60.7109375" style="1" customWidth="1"/>
    <col min="9742" max="9742" width="14.5703125" style="1" customWidth="1"/>
    <col min="9743" max="9743" width="15.5703125" style="1" customWidth="1"/>
    <col min="9744" max="9744" width="9.28515625" style="1" customWidth="1"/>
    <col min="9745" max="9745" width="9.5703125" style="1" customWidth="1"/>
    <col min="9746" max="9746" width="9.28515625" style="1" customWidth="1"/>
    <col min="9747" max="9747" width="4" style="1" customWidth="1"/>
    <col min="9748" max="9748" width="26.140625" style="1" customWidth="1"/>
    <col min="9749" max="9749" width="60.7109375" style="1" customWidth="1"/>
    <col min="9750" max="9750" width="14.5703125" style="1" customWidth="1"/>
    <col min="9751" max="9751" width="15.5703125" style="1" customWidth="1"/>
    <col min="9752" max="9752" width="9.28515625" style="1" customWidth="1"/>
    <col min="9753" max="9753" width="9.5703125" style="1" customWidth="1"/>
    <col min="9754" max="9754" width="9.28515625" style="1" customWidth="1"/>
    <col min="9755" max="9995" width="9.140625" style="1"/>
    <col min="9996" max="9996" width="26.140625" style="1" customWidth="1"/>
    <col min="9997" max="9997" width="60.7109375" style="1" customWidth="1"/>
    <col min="9998" max="9998" width="14.5703125" style="1" customWidth="1"/>
    <col min="9999" max="9999" width="15.5703125" style="1" customWidth="1"/>
    <col min="10000" max="10000" width="9.28515625" style="1" customWidth="1"/>
    <col min="10001" max="10001" width="9.5703125" style="1" customWidth="1"/>
    <col min="10002" max="10002" width="9.28515625" style="1" customWidth="1"/>
    <col min="10003" max="10003" width="4" style="1" customWidth="1"/>
    <col min="10004" max="10004" width="26.140625" style="1" customWidth="1"/>
    <col min="10005" max="10005" width="60.7109375" style="1" customWidth="1"/>
    <col min="10006" max="10006" width="14.5703125" style="1" customWidth="1"/>
    <col min="10007" max="10007" width="15.5703125" style="1" customWidth="1"/>
    <col min="10008" max="10008" width="9.28515625" style="1" customWidth="1"/>
    <col min="10009" max="10009" width="9.5703125" style="1" customWidth="1"/>
    <col min="10010" max="10010" width="9.28515625" style="1" customWidth="1"/>
    <col min="10011" max="10251" width="9.140625" style="1"/>
    <col min="10252" max="10252" width="26.140625" style="1" customWidth="1"/>
    <col min="10253" max="10253" width="60.7109375" style="1" customWidth="1"/>
    <col min="10254" max="10254" width="14.5703125" style="1" customWidth="1"/>
    <col min="10255" max="10255" width="15.5703125" style="1" customWidth="1"/>
    <col min="10256" max="10256" width="9.28515625" style="1" customWidth="1"/>
    <col min="10257" max="10257" width="9.5703125" style="1" customWidth="1"/>
    <col min="10258" max="10258" width="9.28515625" style="1" customWidth="1"/>
    <col min="10259" max="10259" width="4" style="1" customWidth="1"/>
    <col min="10260" max="10260" width="26.140625" style="1" customWidth="1"/>
    <col min="10261" max="10261" width="60.7109375" style="1" customWidth="1"/>
    <col min="10262" max="10262" width="14.5703125" style="1" customWidth="1"/>
    <col min="10263" max="10263" width="15.5703125" style="1" customWidth="1"/>
    <col min="10264" max="10264" width="9.28515625" style="1" customWidth="1"/>
    <col min="10265" max="10265" width="9.5703125" style="1" customWidth="1"/>
    <col min="10266" max="10266" width="9.28515625" style="1" customWidth="1"/>
    <col min="10267" max="10507" width="9.140625" style="1"/>
    <col min="10508" max="10508" width="26.140625" style="1" customWidth="1"/>
    <col min="10509" max="10509" width="60.7109375" style="1" customWidth="1"/>
    <col min="10510" max="10510" width="14.5703125" style="1" customWidth="1"/>
    <col min="10511" max="10511" width="15.5703125" style="1" customWidth="1"/>
    <col min="10512" max="10512" width="9.28515625" style="1" customWidth="1"/>
    <col min="10513" max="10513" width="9.5703125" style="1" customWidth="1"/>
    <col min="10514" max="10514" width="9.28515625" style="1" customWidth="1"/>
    <col min="10515" max="10515" width="4" style="1" customWidth="1"/>
    <col min="10516" max="10516" width="26.140625" style="1" customWidth="1"/>
    <col min="10517" max="10517" width="60.7109375" style="1" customWidth="1"/>
    <col min="10518" max="10518" width="14.5703125" style="1" customWidth="1"/>
    <col min="10519" max="10519" width="15.5703125" style="1" customWidth="1"/>
    <col min="10520" max="10520" width="9.28515625" style="1" customWidth="1"/>
    <col min="10521" max="10521" width="9.5703125" style="1" customWidth="1"/>
    <col min="10522" max="10522" width="9.28515625" style="1" customWidth="1"/>
    <col min="10523" max="10763" width="9.140625" style="1"/>
    <col min="10764" max="10764" width="26.140625" style="1" customWidth="1"/>
    <col min="10765" max="10765" width="60.7109375" style="1" customWidth="1"/>
    <col min="10766" max="10766" width="14.5703125" style="1" customWidth="1"/>
    <col min="10767" max="10767" width="15.5703125" style="1" customWidth="1"/>
    <col min="10768" max="10768" width="9.28515625" style="1" customWidth="1"/>
    <col min="10769" max="10769" width="9.5703125" style="1" customWidth="1"/>
    <col min="10770" max="10770" width="9.28515625" style="1" customWidth="1"/>
    <col min="10771" max="10771" width="4" style="1" customWidth="1"/>
    <col min="10772" max="10772" width="26.140625" style="1" customWidth="1"/>
    <col min="10773" max="10773" width="60.7109375" style="1" customWidth="1"/>
    <col min="10774" max="10774" width="14.5703125" style="1" customWidth="1"/>
    <col min="10775" max="10775" width="15.5703125" style="1" customWidth="1"/>
    <col min="10776" max="10776" width="9.28515625" style="1" customWidth="1"/>
    <col min="10777" max="10777" width="9.5703125" style="1" customWidth="1"/>
    <col min="10778" max="10778" width="9.28515625" style="1" customWidth="1"/>
    <col min="10779" max="11019" width="9.140625" style="1"/>
    <col min="11020" max="11020" width="26.140625" style="1" customWidth="1"/>
    <col min="11021" max="11021" width="60.7109375" style="1" customWidth="1"/>
    <col min="11022" max="11022" width="14.5703125" style="1" customWidth="1"/>
    <col min="11023" max="11023" width="15.5703125" style="1" customWidth="1"/>
    <col min="11024" max="11024" width="9.28515625" style="1" customWidth="1"/>
    <col min="11025" max="11025" width="9.5703125" style="1" customWidth="1"/>
    <col min="11026" max="11026" width="9.28515625" style="1" customWidth="1"/>
    <col min="11027" max="11027" width="4" style="1" customWidth="1"/>
    <col min="11028" max="11028" width="26.140625" style="1" customWidth="1"/>
    <col min="11029" max="11029" width="60.7109375" style="1" customWidth="1"/>
    <col min="11030" max="11030" width="14.5703125" style="1" customWidth="1"/>
    <col min="11031" max="11031" width="15.5703125" style="1" customWidth="1"/>
    <col min="11032" max="11032" width="9.28515625" style="1" customWidth="1"/>
    <col min="11033" max="11033" width="9.5703125" style="1" customWidth="1"/>
    <col min="11034" max="11034" width="9.28515625" style="1" customWidth="1"/>
    <col min="11035" max="11275" width="9.140625" style="1"/>
    <col min="11276" max="11276" width="26.140625" style="1" customWidth="1"/>
    <col min="11277" max="11277" width="60.7109375" style="1" customWidth="1"/>
    <col min="11278" max="11278" width="14.5703125" style="1" customWidth="1"/>
    <col min="11279" max="11279" width="15.5703125" style="1" customWidth="1"/>
    <col min="11280" max="11280" width="9.28515625" style="1" customWidth="1"/>
    <col min="11281" max="11281" width="9.5703125" style="1" customWidth="1"/>
    <col min="11282" max="11282" width="9.28515625" style="1" customWidth="1"/>
    <col min="11283" max="11283" width="4" style="1" customWidth="1"/>
    <col min="11284" max="11284" width="26.140625" style="1" customWidth="1"/>
    <col min="11285" max="11285" width="60.7109375" style="1" customWidth="1"/>
    <col min="11286" max="11286" width="14.5703125" style="1" customWidth="1"/>
    <col min="11287" max="11287" width="15.5703125" style="1" customWidth="1"/>
    <col min="11288" max="11288" width="9.28515625" style="1" customWidth="1"/>
    <col min="11289" max="11289" width="9.5703125" style="1" customWidth="1"/>
    <col min="11290" max="11290" width="9.28515625" style="1" customWidth="1"/>
    <col min="11291" max="11531" width="9.140625" style="1"/>
    <col min="11532" max="11532" width="26.140625" style="1" customWidth="1"/>
    <col min="11533" max="11533" width="60.7109375" style="1" customWidth="1"/>
    <col min="11534" max="11534" width="14.5703125" style="1" customWidth="1"/>
    <col min="11535" max="11535" width="15.5703125" style="1" customWidth="1"/>
    <col min="11536" max="11536" width="9.28515625" style="1" customWidth="1"/>
    <col min="11537" max="11537" width="9.5703125" style="1" customWidth="1"/>
    <col min="11538" max="11538" width="9.28515625" style="1" customWidth="1"/>
    <col min="11539" max="11539" width="4" style="1" customWidth="1"/>
    <col min="11540" max="11540" width="26.140625" style="1" customWidth="1"/>
    <col min="11541" max="11541" width="60.7109375" style="1" customWidth="1"/>
    <col min="11542" max="11542" width="14.5703125" style="1" customWidth="1"/>
    <col min="11543" max="11543" width="15.5703125" style="1" customWidth="1"/>
    <col min="11544" max="11544" width="9.28515625" style="1" customWidth="1"/>
    <col min="11545" max="11545" width="9.5703125" style="1" customWidth="1"/>
    <col min="11546" max="11546" width="9.28515625" style="1" customWidth="1"/>
    <col min="11547" max="11787" width="9.140625" style="1"/>
    <col min="11788" max="11788" width="26.140625" style="1" customWidth="1"/>
    <col min="11789" max="11789" width="60.7109375" style="1" customWidth="1"/>
    <col min="11790" max="11790" width="14.5703125" style="1" customWidth="1"/>
    <col min="11791" max="11791" width="15.5703125" style="1" customWidth="1"/>
    <col min="11792" max="11792" width="9.28515625" style="1" customWidth="1"/>
    <col min="11793" max="11793" width="9.5703125" style="1" customWidth="1"/>
    <col min="11794" max="11794" width="9.28515625" style="1" customWidth="1"/>
    <col min="11795" max="11795" width="4" style="1" customWidth="1"/>
    <col min="11796" max="11796" width="26.140625" style="1" customWidth="1"/>
    <col min="11797" max="11797" width="60.7109375" style="1" customWidth="1"/>
    <col min="11798" max="11798" width="14.5703125" style="1" customWidth="1"/>
    <col min="11799" max="11799" width="15.5703125" style="1" customWidth="1"/>
    <col min="11800" max="11800" width="9.28515625" style="1" customWidth="1"/>
    <col min="11801" max="11801" width="9.5703125" style="1" customWidth="1"/>
    <col min="11802" max="11802" width="9.28515625" style="1" customWidth="1"/>
    <col min="11803" max="12043" width="9.140625" style="1"/>
    <col min="12044" max="12044" width="26.140625" style="1" customWidth="1"/>
    <col min="12045" max="12045" width="60.7109375" style="1" customWidth="1"/>
    <col min="12046" max="12046" width="14.5703125" style="1" customWidth="1"/>
    <col min="12047" max="12047" width="15.5703125" style="1" customWidth="1"/>
    <col min="12048" max="12048" width="9.28515625" style="1" customWidth="1"/>
    <col min="12049" max="12049" width="9.5703125" style="1" customWidth="1"/>
    <col min="12050" max="12050" width="9.28515625" style="1" customWidth="1"/>
    <col min="12051" max="12051" width="4" style="1" customWidth="1"/>
    <col min="12052" max="12052" width="26.140625" style="1" customWidth="1"/>
    <col min="12053" max="12053" width="60.7109375" style="1" customWidth="1"/>
    <col min="12054" max="12054" width="14.5703125" style="1" customWidth="1"/>
    <col min="12055" max="12055" width="15.5703125" style="1" customWidth="1"/>
    <col min="12056" max="12056" width="9.28515625" style="1" customWidth="1"/>
    <col min="12057" max="12057" width="9.5703125" style="1" customWidth="1"/>
    <col min="12058" max="12058" width="9.28515625" style="1" customWidth="1"/>
    <col min="12059" max="12299" width="9.140625" style="1"/>
    <col min="12300" max="12300" width="26.140625" style="1" customWidth="1"/>
    <col min="12301" max="12301" width="60.7109375" style="1" customWidth="1"/>
    <col min="12302" max="12302" width="14.5703125" style="1" customWidth="1"/>
    <col min="12303" max="12303" width="15.5703125" style="1" customWidth="1"/>
    <col min="12304" max="12304" width="9.28515625" style="1" customWidth="1"/>
    <col min="12305" max="12305" width="9.5703125" style="1" customWidth="1"/>
    <col min="12306" max="12306" width="9.28515625" style="1" customWidth="1"/>
    <col min="12307" max="12307" width="4" style="1" customWidth="1"/>
    <col min="12308" max="12308" width="26.140625" style="1" customWidth="1"/>
    <col min="12309" max="12309" width="60.7109375" style="1" customWidth="1"/>
    <col min="12310" max="12310" width="14.5703125" style="1" customWidth="1"/>
    <col min="12311" max="12311" width="15.5703125" style="1" customWidth="1"/>
    <col min="12312" max="12312" width="9.28515625" style="1" customWidth="1"/>
    <col min="12313" max="12313" width="9.5703125" style="1" customWidth="1"/>
    <col min="12314" max="12314" width="9.28515625" style="1" customWidth="1"/>
    <col min="12315" max="12555" width="9.140625" style="1"/>
    <col min="12556" max="12556" width="26.140625" style="1" customWidth="1"/>
    <col min="12557" max="12557" width="60.7109375" style="1" customWidth="1"/>
    <col min="12558" max="12558" width="14.5703125" style="1" customWidth="1"/>
    <col min="12559" max="12559" width="15.5703125" style="1" customWidth="1"/>
    <col min="12560" max="12560" width="9.28515625" style="1" customWidth="1"/>
    <col min="12561" max="12561" width="9.5703125" style="1" customWidth="1"/>
    <col min="12562" max="12562" width="9.28515625" style="1" customWidth="1"/>
    <col min="12563" max="12563" width="4" style="1" customWidth="1"/>
    <col min="12564" max="12564" width="26.140625" style="1" customWidth="1"/>
    <col min="12565" max="12565" width="60.7109375" style="1" customWidth="1"/>
    <col min="12566" max="12566" width="14.5703125" style="1" customWidth="1"/>
    <col min="12567" max="12567" width="15.5703125" style="1" customWidth="1"/>
    <col min="12568" max="12568" width="9.28515625" style="1" customWidth="1"/>
    <col min="12569" max="12569" width="9.5703125" style="1" customWidth="1"/>
    <col min="12570" max="12570" width="9.28515625" style="1" customWidth="1"/>
    <col min="12571" max="12811" width="9.140625" style="1"/>
    <col min="12812" max="12812" width="26.140625" style="1" customWidth="1"/>
    <col min="12813" max="12813" width="60.7109375" style="1" customWidth="1"/>
    <col min="12814" max="12814" width="14.5703125" style="1" customWidth="1"/>
    <col min="12815" max="12815" width="15.5703125" style="1" customWidth="1"/>
    <col min="12816" max="12816" width="9.28515625" style="1" customWidth="1"/>
    <col min="12817" max="12817" width="9.5703125" style="1" customWidth="1"/>
    <col min="12818" max="12818" width="9.28515625" style="1" customWidth="1"/>
    <col min="12819" max="12819" width="4" style="1" customWidth="1"/>
    <col min="12820" max="12820" width="26.140625" style="1" customWidth="1"/>
    <col min="12821" max="12821" width="60.7109375" style="1" customWidth="1"/>
    <col min="12822" max="12822" width="14.5703125" style="1" customWidth="1"/>
    <col min="12823" max="12823" width="15.5703125" style="1" customWidth="1"/>
    <col min="12824" max="12824" width="9.28515625" style="1" customWidth="1"/>
    <col min="12825" max="12825" width="9.5703125" style="1" customWidth="1"/>
    <col min="12826" max="12826" width="9.28515625" style="1" customWidth="1"/>
    <col min="12827" max="13067" width="9.140625" style="1"/>
    <col min="13068" max="13068" width="26.140625" style="1" customWidth="1"/>
    <col min="13069" max="13069" width="60.7109375" style="1" customWidth="1"/>
    <col min="13070" max="13070" width="14.5703125" style="1" customWidth="1"/>
    <col min="13071" max="13071" width="15.5703125" style="1" customWidth="1"/>
    <col min="13072" max="13072" width="9.28515625" style="1" customWidth="1"/>
    <col min="13073" max="13073" width="9.5703125" style="1" customWidth="1"/>
    <col min="13074" max="13074" width="9.28515625" style="1" customWidth="1"/>
    <col min="13075" max="13075" width="4" style="1" customWidth="1"/>
    <col min="13076" max="13076" width="26.140625" style="1" customWidth="1"/>
    <col min="13077" max="13077" width="60.7109375" style="1" customWidth="1"/>
    <col min="13078" max="13078" width="14.5703125" style="1" customWidth="1"/>
    <col min="13079" max="13079" width="15.5703125" style="1" customWidth="1"/>
    <col min="13080" max="13080" width="9.28515625" style="1" customWidth="1"/>
    <col min="13081" max="13081" width="9.5703125" style="1" customWidth="1"/>
    <col min="13082" max="13082" width="9.28515625" style="1" customWidth="1"/>
    <col min="13083" max="13323" width="9.140625" style="1"/>
    <col min="13324" max="13324" width="26.140625" style="1" customWidth="1"/>
    <col min="13325" max="13325" width="60.7109375" style="1" customWidth="1"/>
    <col min="13326" max="13326" width="14.5703125" style="1" customWidth="1"/>
    <col min="13327" max="13327" width="15.5703125" style="1" customWidth="1"/>
    <col min="13328" max="13328" width="9.28515625" style="1" customWidth="1"/>
    <col min="13329" max="13329" width="9.5703125" style="1" customWidth="1"/>
    <col min="13330" max="13330" width="9.28515625" style="1" customWidth="1"/>
    <col min="13331" max="13331" width="4" style="1" customWidth="1"/>
    <col min="13332" max="13332" width="26.140625" style="1" customWidth="1"/>
    <col min="13333" max="13333" width="60.7109375" style="1" customWidth="1"/>
    <col min="13334" max="13334" width="14.5703125" style="1" customWidth="1"/>
    <col min="13335" max="13335" width="15.5703125" style="1" customWidth="1"/>
    <col min="13336" max="13336" width="9.28515625" style="1" customWidth="1"/>
    <col min="13337" max="13337" width="9.5703125" style="1" customWidth="1"/>
    <col min="13338" max="13338" width="9.28515625" style="1" customWidth="1"/>
    <col min="13339" max="13579" width="9.140625" style="1"/>
    <col min="13580" max="13580" width="26.140625" style="1" customWidth="1"/>
    <col min="13581" max="13581" width="60.7109375" style="1" customWidth="1"/>
    <col min="13582" max="13582" width="14.5703125" style="1" customWidth="1"/>
    <col min="13583" max="13583" width="15.5703125" style="1" customWidth="1"/>
    <col min="13584" max="13584" width="9.28515625" style="1" customWidth="1"/>
    <col min="13585" max="13585" width="9.5703125" style="1" customWidth="1"/>
    <col min="13586" max="13586" width="9.28515625" style="1" customWidth="1"/>
    <col min="13587" max="13587" width="4" style="1" customWidth="1"/>
    <col min="13588" max="13588" width="26.140625" style="1" customWidth="1"/>
    <col min="13589" max="13589" width="60.7109375" style="1" customWidth="1"/>
    <col min="13590" max="13590" width="14.5703125" style="1" customWidth="1"/>
    <col min="13591" max="13591" width="15.5703125" style="1" customWidth="1"/>
    <col min="13592" max="13592" width="9.28515625" style="1" customWidth="1"/>
    <col min="13593" max="13593" width="9.5703125" style="1" customWidth="1"/>
    <col min="13594" max="13594" width="9.28515625" style="1" customWidth="1"/>
    <col min="13595" max="13835" width="9.140625" style="1"/>
    <col min="13836" max="13836" width="26.140625" style="1" customWidth="1"/>
    <col min="13837" max="13837" width="60.7109375" style="1" customWidth="1"/>
    <col min="13838" max="13838" width="14.5703125" style="1" customWidth="1"/>
    <col min="13839" max="13839" width="15.5703125" style="1" customWidth="1"/>
    <col min="13840" max="13840" width="9.28515625" style="1" customWidth="1"/>
    <col min="13841" max="13841" width="9.5703125" style="1" customWidth="1"/>
    <col min="13842" max="13842" width="9.28515625" style="1" customWidth="1"/>
    <col min="13843" max="13843" width="4" style="1" customWidth="1"/>
    <col min="13844" max="13844" width="26.140625" style="1" customWidth="1"/>
    <col min="13845" max="13845" width="60.7109375" style="1" customWidth="1"/>
    <col min="13846" max="13846" width="14.5703125" style="1" customWidth="1"/>
    <col min="13847" max="13847" width="15.5703125" style="1" customWidth="1"/>
    <col min="13848" max="13848" width="9.28515625" style="1" customWidth="1"/>
    <col min="13849" max="13849" width="9.5703125" style="1" customWidth="1"/>
    <col min="13850" max="13850" width="9.28515625" style="1" customWidth="1"/>
    <col min="13851" max="14091" width="9.140625" style="1"/>
    <col min="14092" max="14092" width="26.140625" style="1" customWidth="1"/>
    <col min="14093" max="14093" width="60.7109375" style="1" customWidth="1"/>
    <col min="14094" max="14094" width="14.5703125" style="1" customWidth="1"/>
    <col min="14095" max="14095" width="15.5703125" style="1" customWidth="1"/>
    <col min="14096" max="14096" width="9.28515625" style="1" customWidth="1"/>
    <col min="14097" max="14097" width="9.5703125" style="1" customWidth="1"/>
    <col min="14098" max="14098" width="9.28515625" style="1" customWidth="1"/>
    <col min="14099" max="14099" width="4" style="1" customWidth="1"/>
    <col min="14100" max="14100" width="26.140625" style="1" customWidth="1"/>
    <col min="14101" max="14101" width="60.7109375" style="1" customWidth="1"/>
    <col min="14102" max="14102" width="14.5703125" style="1" customWidth="1"/>
    <col min="14103" max="14103" width="15.5703125" style="1" customWidth="1"/>
    <col min="14104" max="14104" width="9.28515625" style="1" customWidth="1"/>
    <col min="14105" max="14105" width="9.5703125" style="1" customWidth="1"/>
    <col min="14106" max="14106" width="9.28515625" style="1" customWidth="1"/>
    <col min="14107" max="14347" width="9.140625" style="1"/>
    <col min="14348" max="14348" width="26.140625" style="1" customWidth="1"/>
    <col min="14349" max="14349" width="60.7109375" style="1" customWidth="1"/>
    <col min="14350" max="14350" width="14.5703125" style="1" customWidth="1"/>
    <col min="14351" max="14351" width="15.5703125" style="1" customWidth="1"/>
    <col min="14352" max="14352" width="9.28515625" style="1" customWidth="1"/>
    <col min="14353" max="14353" width="9.5703125" style="1" customWidth="1"/>
    <col min="14354" max="14354" width="9.28515625" style="1" customWidth="1"/>
    <col min="14355" max="14355" width="4" style="1" customWidth="1"/>
    <col min="14356" max="14356" width="26.140625" style="1" customWidth="1"/>
    <col min="14357" max="14357" width="60.7109375" style="1" customWidth="1"/>
    <col min="14358" max="14358" width="14.5703125" style="1" customWidth="1"/>
    <col min="14359" max="14359" width="15.5703125" style="1" customWidth="1"/>
    <col min="14360" max="14360" width="9.28515625" style="1" customWidth="1"/>
    <col min="14361" max="14361" width="9.5703125" style="1" customWidth="1"/>
    <col min="14362" max="14362" width="9.28515625" style="1" customWidth="1"/>
    <col min="14363" max="14603" width="9.140625" style="1"/>
    <col min="14604" max="14604" width="26.140625" style="1" customWidth="1"/>
    <col min="14605" max="14605" width="60.7109375" style="1" customWidth="1"/>
    <col min="14606" max="14606" width="14.5703125" style="1" customWidth="1"/>
    <col min="14607" max="14607" width="15.5703125" style="1" customWidth="1"/>
    <col min="14608" max="14608" width="9.28515625" style="1" customWidth="1"/>
    <col min="14609" max="14609" width="9.5703125" style="1" customWidth="1"/>
    <col min="14610" max="14610" width="9.28515625" style="1" customWidth="1"/>
    <col min="14611" max="14611" width="4" style="1" customWidth="1"/>
    <col min="14612" max="14612" width="26.140625" style="1" customWidth="1"/>
    <col min="14613" max="14613" width="60.7109375" style="1" customWidth="1"/>
    <col min="14614" max="14614" width="14.5703125" style="1" customWidth="1"/>
    <col min="14615" max="14615" width="15.5703125" style="1" customWidth="1"/>
    <col min="14616" max="14616" width="9.28515625" style="1" customWidth="1"/>
    <col min="14617" max="14617" width="9.5703125" style="1" customWidth="1"/>
    <col min="14618" max="14618" width="9.28515625" style="1" customWidth="1"/>
    <col min="14619" max="14859" width="9.140625" style="1"/>
    <col min="14860" max="14860" width="26.140625" style="1" customWidth="1"/>
    <col min="14861" max="14861" width="60.7109375" style="1" customWidth="1"/>
    <col min="14862" max="14862" width="14.5703125" style="1" customWidth="1"/>
    <col min="14863" max="14863" width="15.5703125" style="1" customWidth="1"/>
    <col min="14864" max="14864" width="9.28515625" style="1" customWidth="1"/>
    <col min="14865" max="14865" width="9.5703125" style="1" customWidth="1"/>
    <col min="14866" max="14866" width="9.28515625" style="1" customWidth="1"/>
    <col min="14867" max="14867" width="4" style="1" customWidth="1"/>
    <col min="14868" max="14868" width="26.140625" style="1" customWidth="1"/>
    <col min="14869" max="14869" width="60.7109375" style="1" customWidth="1"/>
    <col min="14870" max="14870" width="14.5703125" style="1" customWidth="1"/>
    <col min="14871" max="14871" width="15.5703125" style="1" customWidth="1"/>
    <col min="14872" max="14872" width="9.28515625" style="1" customWidth="1"/>
    <col min="14873" max="14873" width="9.5703125" style="1" customWidth="1"/>
    <col min="14874" max="14874" width="9.28515625" style="1" customWidth="1"/>
    <col min="14875" max="15115" width="9.140625" style="1"/>
    <col min="15116" max="15116" width="26.140625" style="1" customWidth="1"/>
    <col min="15117" max="15117" width="60.7109375" style="1" customWidth="1"/>
    <col min="15118" max="15118" width="14.5703125" style="1" customWidth="1"/>
    <col min="15119" max="15119" width="15.5703125" style="1" customWidth="1"/>
    <col min="15120" max="15120" width="9.28515625" style="1" customWidth="1"/>
    <col min="15121" max="15121" width="9.5703125" style="1" customWidth="1"/>
    <col min="15122" max="15122" width="9.28515625" style="1" customWidth="1"/>
    <col min="15123" max="15123" width="4" style="1" customWidth="1"/>
    <col min="15124" max="15124" width="26.140625" style="1" customWidth="1"/>
    <col min="15125" max="15125" width="60.7109375" style="1" customWidth="1"/>
    <col min="15126" max="15126" width="14.5703125" style="1" customWidth="1"/>
    <col min="15127" max="15127" width="15.5703125" style="1" customWidth="1"/>
    <col min="15128" max="15128" width="9.28515625" style="1" customWidth="1"/>
    <col min="15129" max="15129" width="9.5703125" style="1" customWidth="1"/>
    <col min="15130" max="15130" width="9.28515625" style="1" customWidth="1"/>
    <col min="15131" max="15371" width="9.140625" style="1"/>
    <col min="15372" max="15372" width="26.140625" style="1" customWidth="1"/>
    <col min="15373" max="15373" width="60.7109375" style="1" customWidth="1"/>
    <col min="15374" max="15374" width="14.5703125" style="1" customWidth="1"/>
    <col min="15375" max="15375" width="15.5703125" style="1" customWidth="1"/>
    <col min="15376" max="15376" width="9.28515625" style="1" customWidth="1"/>
    <col min="15377" max="15377" width="9.5703125" style="1" customWidth="1"/>
    <col min="15378" max="15378" width="9.28515625" style="1" customWidth="1"/>
    <col min="15379" max="15379" width="4" style="1" customWidth="1"/>
    <col min="15380" max="15380" width="26.140625" style="1" customWidth="1"/>
    <col min="15381" max="15381" width="60.7109375" style="1" customWidth="1"/>
    <col min="15382" max="15382" width="14.5703125" style="1" customWidth="1"/>
    <col min="15383" max="15383" width="15.5703125" style="1" customWidth="1"/>
    <col min="15384" max="15384" width="9.28515625" style="1" customWidth="1"/>
    <col min="15385" max="15385" width="9.5703125" style="1" customWidth="1"/>
    <col min="15386" max="15386" width="9.28515625" style="1" customWidth="1"/>
    <col min="15387" max="15627" width="9.140625" style="1"/>
    <col min="15628" max="15628" width="26.140625" style="1" customWidth="1"/>
    <col min="15629" max="15629" width="60.7109375" style="1" customWidth="1"/>
    <col min="15630" max="15630" width="14.5703125" style="1" customWidth="1"/>
    <col min="15631" max="15631" width="15.5703125" style="1" customWidth="1"/>
    <col min="15632" max="15632" width="9.28515625" style="1" customWidth="1"/>
    <col min="15633" max="15633" width="9.5703125" style="1" customWidth="1"/>
    <col min="15634" max="15634" width="9.28515625" style="1" customWidth="1"/>
    <col min="15635" max="15635" width="4" style="1" customWidth="1"/>
    <col min="15636" max="15636" width="26.140625" style="1" customWidth="1"/>
    <col min="15637" max="15637" width="60.7109375" style="1" customWidth="1"/>
    <col min="15638" max="15638" width="14.5703125" style="1" customWidth="1"/>
    <col min="15639" max="15639" width="15.5703125" style="1" customWidth="1"/>
    <col min="15640" max="15640" width="9.28515625" style="1" customWidth="1"/>
    <col min="15641" max="15641" width="9.5703125" style="1" customWidth="1"/>
    <col min="15642" max="15642" width="9.28515625" style="1" customWidth="1"/>
    <col min="15643" max="15883" width="9.140625" style="1"/>
    <col min="15884" max="15884" width="26.140625" style="1" customWidth="1"/>
    <col min="15885" max="15885" width="60.7109375" style="1" customWidth="1"/>
    <col min="15886" max="15886" width="14.5703125" style="1" customWidth="1"/>
    <col min="15887" max="15887" width="15.5703125" style="1" customWidth="1"/>
    <col min="15888" max="15888" width="9.28515625" style="1" customWidth="1"/>
    <col min="15889" max="15889" width="9.5703125" style="1" customWidth="1"/>
    <col min="15890" max="15890" width="9.28515625" style="1" customWidth="1"/>
    <col min="15891" max="15891" width="4" style="1" customWidth="1"/>
    <col min="15892" max="15892" width="26.140625" style="1" customWidth="1"/>
    <col min="15893" max="15893" width="60.7109375" style="1" customWidth="1"/>
    <col min="15894" max="15894" width="14.5703125" style="1" customWidth="1"/>
    <col min="15895" max="15895" width="15.5703125" style="1" customWidth="1"/>
    <col min="15896" max="15896" width="9.28515625" style="1" customWidth="1"/>
    <col min="15897" max="15897" width="9.5703125" style="1" customWidth="1"/>
    <col min="15898" max="15898" width="9.28515625" style="1" customWidth="1"/>
    <col min="15899" max="16139" width="9.140625" style="1"/>
    <col min="16140" max="16140" width="26.140625" style="1" customWidth="1"/>
    <col min="16141" max="16141" width="60.7109375" style="1" customWidth="1"/>
    <col min="16142" max="16142" width="14.5703125" style="1" customWidth="1"/>
    <col min="16143" max="16143" width="15.5703125" style="1" customWidth="1"/>
    <col min="16144" max="16144" width="9.28515625" style="1" customWidth="1"/>
    <col min="16145" max="16145" width="9.5703125" style="1" customWidth="1"/>
    <col min="16146" max="16146" width="9.28515625" style="1" customWidth="1"/>
    <col min="16147" max="16147" width="4" style="1" customWidth="1"/>
    <col min="16148" max="16148" width="26.140625" style="1" customWidth="1"/>
    <col min="16149" max="16149" width="60.7109375" style="1" customWidth="1"/>
    <col min="16150" max="16150" width="14.5703125" style="1" customWidth="1"/>
    <col min="16151" max="16151" width="15.5703125" style="1" customWidth="1"/>
    <col min="16152" max="16152" width="9.28515625" style="1" customWidth="1"/>
    <col min="16153" max="16153" width="9.5703125" style="1" customWidth="1"/>
    <col min="16154" max="16154" width="9.28515625" style="1" customWidth="1"/>
    <col min="16155" max="16384" width="9.140625" style="1"/>
  </cols>
  <sheetData>
    <row r="4" spans="1:16" ht="43.5" customHeight="1" thickBot="1" x14ac:dyDescent="0.3"/>
    <row r="5" spans="1:16" ht="16.5" hidden="1" thickBot="1" x14ac:dyDescent="0.3">
      <c r="A5" s="201" t="s">
        <v>0</v>
      </c>
      <c r="B5" s="201"/>
      <c r="C5" s="201"/>
      <c r="D5" s="201"/>
      <c r="E5" s="201"/>
      <c r="F5" s="201"/>
    </row>
    <row r="6" spans="1:16" ht="16.5" hidden="1" thickBot="1" x14ac:dyDescent="0.3">
      <c r="A6" s="2"/>
      <c r="B6" s="2"/>
      <c r="C6" s="2"/>
      <c r="D6" s="2"/>
      <c r="E6" s="2"/>
      <c r="F6" s="2"/>
    </row>
    <row r="7" spans="1:16" ht="16.5" hidden="1" thickBot="1" x14ac:dyDescent="0.3">
      <c r="A7" s="2"/>
      <c r="B7" s="2"/>
      <c r="C7" s="2"/>
      <c r="D7" s="2"/>
      <c r="E7" s="2"/>
      <c r="F7" s="2"/>
    </row>
    <row r="8" spans="1:16" ht="16.5" hidden="1" thickBot="1" x14ac:dyDescent="0.3">
      <c r="A8" s="3" t="s">
        <v>1</v>
      </c>
      <c r="B8" s="4" t="s">
        <v>2</v>
      </c>
      <c r="C8" s="200"/>
      <c r="D8" s="200"/>
      <c r="E8" s="200"/>
      <c r="F8" s="200"/>
      <c r="G8" s="5"/>
      <c r="H8" s="5"/>
      <c r="I8" s="5"/>
      <c r="J8" s="5"/>
      <c r="K8" s="5"/>
      <c r="L8" s="5"/>
      <c r="M8" s="5"/>
      <c r="P8" s="1" t="s">
        <v>314</v>
      </c>
    </row>
    <row r="9" spans="1:16" ht="16.5" hidden="1" thickBot="1" x14ac:dyDescent="0.3">
      <c r="A9" s="6" t="s">
        <v>3</v>
      </c>
      <c r="B9" s="4" t="s">
        <v>4</v>
      </c>
      <c r="C9" s="200"/>
      <c r="D9" s="200"/>
      <c r="E9" s="200"/>
      <c r="F9" s="200"/>
      <c r="G9" s="5"/>
      <c r="H9" s="5"/>
      <c r="I9" s="5"/>
      <c r="J9" s="5"/>
      <c r="K9" s="5"/>
      <c r="L9" s="5"/>
      <c r="M9" s="5"/>
      <c r="P9" s="1" t="s">
        <v>315</v>
      </c>
    </row>
    <row r="10" spans="1:16" ht="16.5" hidden="1" thickBot="1" x14ac:dyDescent="0.3">
      <c r="A10" s="7" t="s">
        <v>5</v>
      </c>
      <c r="B10" s="4" t="s">
        <v>6</v>
      </c>
      <c r="C10" s="200"/>
      <c r="D10" s="200"/>
      <c r="E10" s="200"/>
      <c r="F10" s="200"/>
      <c r="G10" s="5"/>
      <c r="H10" s="5"/>
      <c r="I10" s="5"/>
      <c r="J10" s="5"/>
      <c r="K10" s="5"/>
      <c r="L10" s="5"/>
      <c r="M10" s="5"/>
    </row>
    <row r="11" spans="1:16" ht="16.5" hidden="1" thickBot="1" x14ac:dyDescent="0.3">
      <c r="A11" s="7" t="s">
        <v>7</v>
      </c>
      <c r="B11" s="4" t="s">
        <v>8</v>
      </c>
      <c r="C11" s="200"/>
      <c r="D11" s="200"/>
      <c r="E11" s="200"/>
      <c r="F11" s="200"/>
      <c r="G11" s="5"/>
      <c r="H11" s="5"/>
      <c r="I11" s="5"/>
      <c r="J11" s="5"/>
      <c r="K11" s="5"/>
      <c r="L11" s="5"/>
      <c r="M11" s="5"/>
    </row>
    <row r="12" spans="1:16" ht="16.5" hidden="1" thickBot="1" x14ac:dyDescent="0.3">
      <c r="A12" s="7" t="s">
        <v>9</v>
      </c>
      <c r="B12" s="4" t="s">
        <v>10</v>
      </c>
      <c r="C12" s="200"/>
      <c r="D12" s="200"/>
      <c r="E12" s="200"/>
      <c r="F12" s="200"/>
      <c r="G12" s="5"/>
      <c r="H12" s="5"/>
      <c r="I12" s="5"/>
      <c r="J12" s="5"/>
      <c r="K12" s="5"/>
      <c r="L12" s="5"/>
      <c r="M12" s="5"/>
    </row>
    <row r="13" spans="1:16" ht="16.5" hidden="1" thickBot="1" x14ac:dyDescent="0.3">
      <c r="A13" s="7" t="s">
        <v>11</v>
      </c>
      <c r="B13" s="4"/>
      <c r="C13" s="200"/>
      <c r="D13" s="200"/>
      <c r="E13" s="200"/>
      <c r="F13" s="200"/>
      <c r="G13" s="5"/>
      <c r="H13" s="5"/>
      <c r="I13" s="5"/>
      <c r="J13" s="5"/>
      <c r="K13" s="5"/>
      <c r="L13" s="5"/>
      <c r="M13" s="5"/>
    </row>
    <row r="14" spans="1:16" ht="16.5" hidden="1" thickBot="1" x14ac:dyDescent="0.3">
      <c r="A14" s="7"/>
      <c r="B14" s="4" t="s">
        <v>12</v>
      </c>
      <c r="C14" s="200"/>
      <c r="D14" s="200"/>
      <c r="E14" s="200"/>
      <c r="F14" s="200"/>
    </row>
    <row r="15" spans="1:16" ht="16.5" hidden="1" thickBot="1" x14ac:dyDescent="0.3">
      <c r="A15" s="7" t="s">
        <v>13</v>
      </c>
      <c r="B15" s="4" t="s">
        <v>14</v>
      </c>
      <c r="C15" s="206"/>
      <c r="D15" s="206"/>
      <c r="E15" s="206"/>
      <c r="F15" s="206"/>
    </row>
    <row r="16" spans="1:16" ht="16.5" hidden="1" thickBot="1" x14ac:dyDescent="0.3">
      <c r="A16" s="7" t="s">
        <v>15</v>
      </c>
      <c r="B16" s="4" t="s">
        <v>16</v>
      </c>
      <c r="C16" s="206"/>
      <c r="D16" s="206"/>
      <c r="E16" s="206"/>
      <c r="F16" s="206"/>
    </row>
    <row r="17" spans="1:27" ht="16.5" hidden="1" thickBot="1" x14ac:dyDescent="0.3">
      <c r="A17" s="7" t="s">
        <v>17</v>
      </c>
      <c r="B17" s="8" t="s">
        <v>18</v>
      </c>
      <c r="C17" s="207" t="s">
        <v>19</v>
      </c>
      <c r="D17" s="207"/>
      <c r="E17" s="207"/>
      <c r="F17" s="207"/>
    </row>
    <row r="18" spans="1:27" ht="16.5" hidden="1" thickBot="1" x14ac:dyDescent="0.3">
      <c r="A18" s="7" t="s">
        <v>20</v>
      </c>
      <c r="B18" s="9"/>
      <c r="C18" s="9"/>
      <c r="D18" s="9"/>
      <c r="E18" s="9"/>
      <c r="F18" s="9"/>
    </row>
    <row r="19" spans="1:27" ht="16.5" hidden="1" thickBot="1" x14ac:dyDescent="0.3">
      <c r="A19" s="7" t="s">
        <v>21</v>
      </c>
      <c r="B19" s="10"/>
      <c r="C19" s="9"/>
      <c r="D19" s="10"/>
      <c r="E19" s="10"/>
      <c r="F19" s="10"/>
    </row>
    <row r="20" spans="1:27" ht="16.5" hidden="1" thickBot="1" x14ac:dyDescent="0.3">
      <c r="A20" s="11" t="s">
        <v>22</v>
      </c>
      <c r="B20" s="10"/>
      <c r="C20" s="9"/>
      <c r="D20" s="10"/>
      <c r="E20" s="10"/>
      <c r="F20" s="10"/>
    </row>
    <row r="21" spans="1:27" ht="16.5" hidden="1" thickBot="1" x14ac:dyDescent="0.3">
      <c r="A21" s="12" t="s">
        <v>23</v>
      </c>
      <c r="B21" s="13" t="s">
        <v>24</v>
      </c>
      <c r="C21" s="14"/>
      <c r="D21" s="14"/>
      <c r="E21" s="14"/>
      <c r="F21" s="15"/>
      <c r="G21" s="14" t="s">
        <v>25</v>
      </c>
      <c r="H21" s="176"/>
      <c r="I21" s="176"/>
      <c r="J21" s="176"/>
      <c r="K21" s="176"/>
      <c r="L21" s="176"/>
      <c r="M21" s="176"/>
    </row>
    <row r="22" spans="1:27" ht="63.75" thickBot="1" x14ac:dyDescent="0.3">
      <c r="A22" s="16" t="s">
        <v>26</v>
      </c>
      <c r="B22" s="17" t="s">
        <v>27</v>
      </c>
      <c r="C22" s="18" t="s">
        <v>28</v>
      </c>
      <c r="D22" s="19" t="s">
        <v>29</v>
      </c>
      <c r="E22" s="20" t="s">
        <v>30</v>
      </c>
      <c r="F22" s="21" t="s">
        <v>31</v>
      </c>
      <c r="G22" s="178" t="s">
        <v>32</v>
      </c>
      <c r="H22" s="188" t="s">
        <v>319</v>
      </c>
      <c r="I22" s="188" t="s">
        <v>320</v>
      </c>
      <c r="J22" s="188" t="s">
        <v>322</v>
      </c>
      <c r="K22" s="188" t="s">
        <v>323</v>
      </c>
      <c r="L22" s="188" t="s">
        <v>336</v>
      </c>
      <c r="M22" s="188" t="s">
        <v>321</v>
      </c>
      <c r="O22" s="16" t="s">
        <v>26</v>
      </c>
      <c r="P22" s="23" t="s">
        <v>33</v>
      </c>
      <c r="Q22" s="24" t="s">
        <v>28</v>
      </c>
      <c r="R22" s="25" t="s">
        <v>29</v>
      </c>
      <c r="S22" s="26" t="s">
        <v>30</v>
      </c>
      <c r="T22" s="27" t="s">
        <v>31</v>
      </c>
      <c r="U22" s="22" t="s">
        <v>32</v>
      </c>
      <c r="V22" s="188" t="s">
        <v>319</v>
      </c>
      <c r="W22" s="188" t="s">
        <v>320</v>
      </c>
      <c r="X22" s="188" t="s">
        <v>322</v>
      </c>
      <c r="Y22" s="188" t="s">
        <v>323</v>
      </c>
      <c r="Z22" s="188" t="s">
        <v>336</v>
      </c>
      <c r="AA22" s="188" t="s">
        <v>321</v>
      </c>
    </row>
    <row r="23" spans="1:27" x14ac:dyDescent="0.25">
      <c r="A23" s="171" t="s">
        <v>317</v>
      </c>
      <c r="B23" s="28" t="s">
        <v>34</v>
      </c>
      <c r="C23" s="29"/>
      <c r="D23" s="30"/>
      <c r="E23" s="31"/>
      <c r="F23" s="32"/>
      <c r="G23" s="179"/>
      <c r="H23" s="189"/>
      <c r="I23" s="189"/>
      <c r="J23" s="189"/>
      <c r="K23" s="189"/>
      <c r="L23" s="189"/>
      <c r="M23" s="189"/>
      <c r="O23" s="33"/>
      <c r="P23" s="174" t="s">
        <v>35</v>
      </c>
      <c r="Q23" s="35"/>
      <c r="R23" s="36"/>
      <c r="S23" s="37"/>
      <c r="T23" s="38"/>
      <c r="U23" s="39"/>
      <c r="V23" s="189"/>
      <c r="W23" s="189"/>
      <c r="X23" s="189"/>
      <c r="Y23" s="189"/>
      <c r="Z23" s="189"/>
      <c r="AA23" s="189"/>
    </row>
    <row r="24" spans="1:27" x14ac:dyDescent="0.25">
      <c r="A24" s="40"/>
      <c r="B24" s="34" t="s">
        <v>36</v>
      </c>
      <c r="C24" s="35"/>
      <c r="D24" s="41"/>
      <c r="E24" s="42"/>
      <c r="F24" s="43"/>
      <c r="G24" s="180"/>
      <c r="H24" s="189"/>
      <c r="I24" s="189"/>
      <c r="J24" s="189"/>
      <c r="K24" s="189"/>
      <c r="L24" s="189"/>
      <c r="M24" s="189"/>
      <c r="O24" s="33"/>
      <c r="P24" s="34" t="s">
        <v>38</v>
      </c>
      <c r="Q24" s="35"/>
      <c r="R24" s="44"/>
      <c r="S24" s="37"/>
      <c r="T24" s="38"/>
      <c r="U24" s="45"/>
      <c r="V24" s="189"/>
      <c r="W24" s="189"/>
      <c r="X24" s="189"/>
      <c r="Y24" s="189"/>
      <c r="Z24" s="189"/>
      <c r="AA24" s="189"/>
    </row>
    <row r="25" spans="1:27" x14ac:dyDescent="0.25">
      <c r="A25" s="46" t="s">
        <v>39</v>
      </c>
      <c r="B25" s="47" t="s">
        <v>40</v>
      </c>
      <c r="C25" s="48" t="s">
        <v>41</v>
      </c>
      <c r="D25" s="49"/>
      <c r="E25" s="49" t="s">
        <v>42</v>
      </c>
      <c r="F25" s="50"/>
      <c r="G25" s="181">
        <f>D25*F25</f>
        <v>0</v>
      </c>
      <c r="H25" s="191" t="s">
        <v>324</v>
      </c>
      <c r="I25" s="192" t="s">
        <v>325</v>
      </c>
      <c r="J25" s="193" t="s">
        <v>326</v>
      </c>
      <c r="K25" s="193" t="s">
        <v>327</v>
      </c>
      <c r="L25" s="193">
        <v>60</v>
      </c>
      <c r="M25" s="194">
        <v>4.6900000000000004</v>
      </c>
      <c r="O25" s="51" t="s">
        <v>43</v>
      </c>
      <c r="P25" s="47" t="s">
        <v>44</v>
      </c>
      <c r="Q25" s="48" t="s">
        <v>41</v>
      </c>
      <c r="R25" s="52"/>
      <c r="S25" s="53" t="s">
        <v>42</v>
      </c>
      <c r="T25" s="53"/>
      <c r="U25" s="54">
        <f>R25*T25</f>
        <v>0</v>
      </c>
      <c r="V25" s="191" t="s">
        <v>324</v>
      </c>
      <c r="W25" s="192" t="s">
        <v>325</v>
      </c>
      <c r="X25" s="193" t="s">
        <v>326</v>
      </c>
      <c r="Y25" s="193" t="s">
        <v>327</v>
      </c>
      <c r="Z25" s="193">
        <v>60</v>
      </c>
      <c r="AA25" s="194">
        <v>4.6900000000000004</v>
      </c>
    </row>
    <row r="26" spans="1:27" x14ac:dyDescent="0.25">
      <c r="A26" s="46" t="s">
        <v>45</v>
      </c>
      <c r="B26" s="55" t="s">
        <v>46</v>
      </c>
      <c r="C26" s="48" t="s">
        <v>47</v>
      </c>
      <c r="D26" s="49"/>
      <c r="E26" s="49" t="s">
        <v>42</v>
      </c>
      <c r="F26" s="50"/>
      <c r="G26" s="181">
        <f>D26*F26</f>
        <v>0</v>
      </c>
      <c r="H26" s="191" t="s">
        <v>328</v>
      </c>
      <c r="I26" s="192" t="s">
        <v>329</v>
      </c>
      <c r="J26" s="193" t="s">
        <v>330</v>
      </c>
      <c r="K26" s="193" t="s">
        <v>331</v>
      </c>
      <c r="L26" s="193">
        <v>120</v>
      </c>
      <c r="M26" s="194">
        <v>1.59</v>
      </c>
      <c r="O26" s="51" t="s">
        <v>48</v>
      </c>
      <c r="P26" s="55" t="s">
        <v>49</v>
      </c>
      <c r="Q26" s="48" t="s">
        <v>47</v>
      </c>
      <c r="R26" s="52"/>
      <c r="S26" s="53" t="s">
        <v>42</v>
      </c>
      <c r="T26" s="53"/>
      <c r="U26" s="54">
        <f>R26*T26</f>
        <v>0</v>
      </c>
      <c r="V26" s="191" t="s">
        <v>328</v>
      </c>
      <c r="W26" s="192" t="s">
        <v>329</v>
      </c>
      <c r="X26" s="193" t="s">
        <v>330</v>
      </c>
      <c r="Y26" s="193" t="s">
        <v>331</v>
      </c>
      <c r="Z26" s="193">
        <v>120</v>
      </c>
      <c r="AA26" s="194">
        <v>1.59</v>
      </c>
    </row>
    <row r="27" spans="1:27" x14ac:dyDescent="0.25">
      <c r="A27" s="46" t="s">
        <v>50</v>
      </c>
      <c r="B27" s="55" t="s">
        <v>51</v>
      </c>
      <c r="C27" s="48" t="s">
        <v>52</v>
      </c>
      <c r="D27" s="49"/>
      <c r="E27" s="49" t="s">
        <v>42</v>
      </c>
      <c r="F27" s="50"/>
      <c r="G27" s="181">
        <f>D27*F27</f>
        <v>0</v>
      </c>
      <c r="H27" s="191" t="s">
        <v>332</v>
      </c>
      <c r="I27" s="192" t="s">
        <v>333</v>
      </c>
      <c r="J27" s="193" t="s">
        <v>334</v>
      </c>
      <c r="K27" s="193" t="s">
        <v>335</v>
      </c>
      <c r="L27" s="193">
        <v>300</v>
      </c>
      <c r="M27" s="194">
        <v>0.45</v>
      </c>
      <c r="O27" s="51" t="s">
        <v>53</v>
      </c>
      <c r="P27" s="55" t="s">
        <v>54</v>
      </c>
      <c r="Q27" s="48" t="s">
        <v>52</v>
      </c>
      <c r="R27" s="52"/>
      <c r="S27" s="53" t="s">
        <v>42</v>
      </c>
      <c r="T27" s="53"/>
      <c r="U27" s="54">
        <f>R27*T27</f>
        <v>0</v>
      </c>
      <c r="V27" s="191" t="s">
        <v>332</v>
      </c>
      <c r="W27" s="192" t="s">
        <v>333</v>
      </c>
      <c r="X27" s="193" t="s">
        <v>334</v>
      </c>
      <c r="Y27" s="193" t="s">
        <v>335</v>
      </c>
      <c r="Z27" s="193">
        <v>300</v>
      </c>
      <c r="AA27" s="194">
        <v>0.45</v>
      </c>
    </row>
    <row r="28" spans="1:27" x14ac:dyDescent="0.25">
      <c r="A28" s="56" t="s">
        <v>55</v>
      </c>
      <c r="B28" s="15" t="s">
        <v>56</v>
      </c>
      <c r="C28" s="57" t="s">
        <v>57</v>
      </c>
      <c r="D28" s="49"/>
      <c r="E28" s="49" t="s">
        <v>58</v>
      </c>
      <c r="F28" s="50"/>
      <c r="G28" s="181">
        <f>D28*F28</f>
        <v>0</v>
      </c>
      <c r="H28" s="191" t="s">
        <v>337</v>
      </c>
      <c r="I28" s="192" t="s">
        <v>338</v>
      </c>
      <c r="J28" s="193" t="s">
        <v>339</v>
      </c>
      <c r="K28" s="193" t="s">
        <v>340</v>
      </c>
      <c r="L28" s="193">
        <v>60</v>
      </c>
      <c r="M28" s="194">
        <v>3.24</v>
      </c>
      <c r="O28" s="58" t="s">
        <v>59</v>
      </c>
      <c r="P28" s="59" t="s">
        <v>60</v>
      </c>
      <c r="Q28" s="57" t="s">
        <v>61</v>
      </c>
      <c r="R28" s="53"/>
      <c r="S28" s="53" t="s">
        <v>42</v>
      </c>
      <c r="T28" s="53"/>
      <c r="U28" s="54">
        <f>R28*T28</f>
        <v>0</v>
      </c>
      <c r="V28" s="191" t="s">
        <v>337</v>
      </c>
      <c r="W28" s="192" t="s">
        <v>338</v>
      </c>
      <c r="X28" s="193" t="s">
        <v>339</v>
      </c>
      <c r="Y28" s="193" t="s">
        <v>340</v>
      </c>
      <c r="Z28" s="193">
        <v>60</v>
      </c>
      <c r="AA28" s="194">
        <v>3.24</v>
      </c>
    </row>
    <row r="29" spans="1:27" x14ac:dyDescent="0.25">
      <c r="A29" s="60"/>
      <c r="B29" s="61" t="s">
        <v>62</v>
      </c>
      <c r="C29" s="35" t="s">
        <v>37</v>
      </c>
      <c r="D29" s="62"/>
      <c r="E29" s="42" t="s">
        <v>37</v>
      </c>
      <c r="F29" s="63"/>
      <c r="G29" s="180"/>
      <c r="H29" s="189"/>
      <c r="I29" s="189"/>
      <c r="J29" s="189"/>
      <c r="K29" s="189"/>
      <c r="L29" s="189"/>
      <c r="M29" s="189"/>
      <c r="O29" s="208" t="s">
        <v>63</v>
      </c>
      <c r="P29" s="208"/>
      <c r="Q29" s="208"/>
      <c r="R29" s="208"/>
      <c r="S29" s="208"/>
      <c r="T29" s="208"/>
      <c r="U29" s="208"/>
      <c r="V29" s="191"/>
      <c r="W29" s="192"/>
      <c r="X29" s="193"/>
      <c r="Y29" s="193"/>
      <c r="Z29" s="193"/>
      <c r="AA29" s="194"/>
    </row>
    <row r="30" spans="1:27" x14ac:dyDescent="0.25">
      <c r="A30" s="64" t="s">
        <v>37</v>
      </c>
      <c r="B30" s="65" t="s">
        <v>64</v>
      </c>
      <c r="C30" s="35" t="s">
        <v>37</v>
      </c>
      <c r="D30" s="62"/>
      <c r="E30" s="42" t="s">
        <v>37</v>
      </c>
      <c r="F30" s="63"/>
      <c r="G30" s="180"/>
      <c r="H30" s="189"/>
      <c r="I30" s="189"/>
      <c r="J30" s="189"/>
      <c r="K30" s="189"/>
      <c r="L30" s="189"/>
      <c r="M30" s="189"/>
      <c r="O30" s="204"/>
      <c r="P30" s="204"/>
      <c r="Q30" s="204"/>
      <c r="R30" s="204"/>
      <c r="S30" s="204"/>
      <c r="T30" s="204"/>
      <c r="U30" s="204"/>
      <c r="V30" s="191"/>
      <c r="W30" s="192"/>
      <c r="X30" s="193"/>
      <c r="Y30" s="193"/>
      <c r="Z30" s="193"/>
      <c r="AA30" s="194"/>
    </row>
    <row r="31" spans="1:27" x14ac:dyDescent="0.25">
      <c r="A31" s="56" t="s">
        <v>65</v>
      </c>
      <c r="B31" s="14" t="s">
        <v>66</v>
      </c>
      <c r="C31" s="57" t="s">
        <v>67</v>
      </c>
      <c r="D31" s="49"/>
      <c r="E31" s="49" t="s">
        <v>58</v>
      </c>
      <c r="F31" s="50"/>
      <c r="G31" s="181">
        <f t="shared" ref="G31:G41" si="0">D31*F31</f>
        <v>0</v>
      </c>
      <c r="H31" s="191" t="s">
        <v>345</v>
      </c>
      <c r="I31" s="192" t="s">
        <v>346</v>
      </c>
      <c r="J31" s="193" t="s">
        <v>347</v>
      </c>
      <c r="K31" s="193" t="s">
        <v>344</v>
      </c>
      <c r="L31" s="193">
        <v>24</v>
      </c>
      <c r="M31" s="194">
        <v>7.94</v>
      </c>
      <c r="O31" s="202" t="s">
        <v>68</v>
      </c>
      <c r="P31" s="202"/>
      <c r="Q31" s="202"/>
      <c r="R31" s="202"/>
      <c r="S31" s="202"/>
      <c r="T31" s="202"/>
      <c r="U31" s="202"/>
      <c r="V31" s="191"/>
      <c r="W31" s="192"/>
      <c r="X31" s="193"/>
      <c r="Y31" s="193"/>
      <c r="Z31" s="193"/>
      <c r="AA31" s="194"/>
    </row>
    <row r="32" spans="1:27" x14ac:dyDescent="0.25">
      <c r="A32" s="56" t="s">
        <v>69</v>
      </c>
      <c r="B32" s="14" t="s">
        <v>70</v>
      </c>
      <c r="C32" s="57" t="s">
        <v>67</v>
      </c>
      <c r="D32" s="49"/>
      <c r="E32" s="49" t="s">
        <v>58</v>
      </c>
      <c r="F32" s="50"/>
      <c r="G32" s="181">
        <f t="shared" si="0"/>
        <v>0</v>
      </c>
      <c r="H32" s="191" t="s">
        <v>348</v>
      </c>
      <c r="I32" s="192" t="s">
        <v>349</v>
      </c>
      <c r="J32" s="193" t="s">
        <v>350</v>
      </c>
      <c r="K32" s="193" t="s">
        <v>344</v>
      </c>
      <c r="L32" s="193">
        <v>24</v>
      </c>
      <c r="M32" s="194">
        <v>9.1999999999999993</v>
      </c>
      <c r="O32" s="202"/>
      <c r="P32" s="202"/>
      <c r="Q32" s="202"/>
      <c r="R32" s="202"/>
      <c r="S32" s="202"/>
      <c r="T32" s="202"/>
      <c r="U32" s="202"/>
      <c r="V32" s="191"/>
      <c r="W32" s="192"/>
      <c r="X32" s="193"/>
      <c r="Y32" s="193"/>
      <c r="Z32" s="193"/>
      <c r="AA32" s="194"/>
    </row>
    <row r="33" spans="1:27" x14ac:dyDescent="0.25">
      <c r="A33" s="56" t="s">
        <v>71</v>
      </c>
      <c r="B33" s="66" t="s">
        <v>72</v>
      </c>
      <c r="C33" s="57" t="s">
        <v>67</v>
      </c>
      <c r="D33" s="49"/>
      <c r="E33" s="49" t="s">
        <v>58</v>
      </c>
      <c r="F33" s="50"/>
      <c r="G33" s="181">
        <f t="shared" si="0"/>
        <v>0</v>
      </c>
      <c r="H33" s="191" t="s">
        <v>351</v>
      </c>
      <c r="I33" s="192" t="s">
        <v>352</v>
      </c>
      <c r="J33" s="193" t="s">
        <v>353</v>
      </c>
      <c r="K33" s="193" t="s">
        <v>344</v>
      </c>
      <c r="L33" s="193">
        <v>24</v>
      </c>
      <c r="M33" s="194">
        <v>10.1</v>
      </c>
      <c r="O33" s="202"/>
      <c r="P33" s="202"/>
      <c r="Q33" s="202"/>
      <c r="R33" s="202"/>
      <c r="S33" s="202"/>
      <c r="T33" s="202"/>
      <c r="U33" s="202"/>
      <c r="V33" s="191"/>
      <c r="W33" s="192"/>
      <c r="X33" s="193"/>
      <c r="Y33" s="193"/>
      <c r="Z33" s="193"/>
      <c r="AA33" s="194"/>
    </row>
    <row r="34" spans="1:27" x14ac:dyDescent="0.25">
      <c r="A34" s="67" t="s">
        <v>73</v>
      </c>
      <c r="B34" s="68" t="s">
        <v>74</v>
      </c>
      <c r="C34" s="57" t="s">
        <v>67</v>
      </c>
      <c r="D34" s="49"/>
      <c r="E34" s="49" t="s">
        <v>58</v>
      </c>
      <c r="F34" s="50"/>
      <c r="G34" s="181">
        <f t="shared" si="0"/>
        <v>0</v>
      </c>
      <c r="H34" s="191" t="s">
        <v>354</v>
      </c>
      <c r="I34" s="192" t="s">
        <v>355</v>
      </c>
      <c r="J34" s="193" t="s">
        <v>356</v>
      </c>
      <c r="K34" s="193" t="s">
        <v>344</v>
      </c>
      <c r="L34" s="193">
        <v>24</v>
      </c>
      <c r="M34" s="194">
        <v>11.16</v>
      </c>
      <c r="O34" s="202"/>
      <c r="P34" s="202"/>
      <c r="Q34" s="202"/>
      <c r="R34" s="202"/>
      <c r="S34" s="202"/>
      <c r="T34" s="202"/>
      <c r="U34" s="202"/>
      <c r="V34" s="191"/>
      <c r="W34" s="192"/>
      <c r="X34" s="193"/>
      <c r="Y34" s="193"/>
      <c r="Z34" s="193"/>
      <c r="AA34" s="194"/>
    </row>
    <row r="35" spans="1:27" x14ac:dyDescent="0.25">
      <c r="A35" s="56" t="s">
        <v>75</v>
      </c>
      <c r="B35" s="14" t="s">
        <v>76</v>
      </c>
      <c r="C35" s="57" t="s">
        <v>67</v>
      </c>
      <c r="D35" s="49"/>
      <c r="E35" s="49" t="s">
        <v>58</v>
      </c>
      <c r="F35" s="69"/>
      <c r="G35" s="181">
        <f t="shared" si="0"/>
        <v>0</v>
      </c>
      <c r="H35" s="191" t="s">
        <v>341</v>
      </c>
      <c r="I35" s="192" t="s">
        <v>342</v>
      </c>
      <c r="J35" s="193" t="s">
        <v>343</v>
      </c>
      <c r="K35" s="193" t="s">
        <v>344</v>
      </c>
      <c r="L35" s="193">
        <v>24</v>
      </c>
      <c r="M35" s="194">
        <v>8.93</v>
      </c>
      <c r="O35" s="202"/>
      <c r="P35" s="202"/>
      <c r="Q35" s="202"/>
      <c r="R35" s="202"/>
      <c r="S35" s="202"/>
      <c r="T35" s="202"/>
      <c r="U35" s="202"/>
      <c r="V35" s="191"/>
      <c r="W35" s="192"/>
      <c r="X35" s="193"/>
      <c r="Y35" s="193"/>
      <c r="Z35" s="193"/>
      <c r="AA35" s="194"/>
    </row>
    <row r="36" spans="1:27" x14ac:dyDescent="0.25">
      <c r="A36" s="56" t="s">
        <v>77</v>
      </c>
      <c r="B36" s="14" t="s">
        <v>78</v>
      </c>
      <c r="C36" s="57" t="s">
        <v>67</v>
      </c>
      <c r="D36" s="49"/>
      <c r="E36" s="49" t="s">
        <v>58</v>
      </c>
      <c r="F36" s="50"/>
      <c r="G36" s="181">
        <f t="shared" si="0"/>
        <v>0</v>
      </c>
      <c r="H36" s="191" t="s">
        <v>357</v>
      </c>
      <c r="I36" s="192" t="s">
        <v>358</v>
      </c>
      <c r="J36" s="193" t="s">
        <v>359</v>
      </c>
      <c r="K36" s="193" t="s">
        <v>344</v>
      </c>
      <c r="L36" s="193">
        <v>24</v>
      </c>
      <c r="M36" s="194">
        <v>10.74</v>
      </c>
      <c r="O36" s="202"/>
      <c r="P36" s="202"/>
      <c r="Q36" s="202"/>
      <c r="R36" s="202"/>
      <c r="S36" s="202"/>
      <c r="T36" s="202"/>
      <c r="U36" s="202"/>
      <c r="V36" s="191"/>
      <c r="W36" s="192"/>
      <c r="X36" s="193"/>
      <c r="Y36" s="193"/>
      <c r="Z36" s="193"/>
      <c r="AA36" s="194"/>
    </row>
    <row r="37" spans="1:27" x14ac:dyDescent="0.25">
      <c r="A37" s="56" t="s">
        <v>79</v>
      </c>
      <c r="B37" s="70" t="s">
        <v>80</v>
      </c>
      <c r="C37" s="57" t="s">
        <v>67</v>
      </c>
      <c r="D37" s="49"/>
      <c r="E37" s="49" t="s">
        <v>58</v>
      </c>
      <c r="F37" s="50"/>
      <c r="G37" s="181">
        <f t="shared" si="0"/>
        <v>0</v>
      </c>
      <c r="H37" s="191" t="s">
        <v>360</v>
      </c>
      <c r="I37" s="192" t="s">
        <v>361</v>
      </c>
      <c r="J37" s="193" t="s">
        <v>362</v>
      </c>
      <c r="K37" s="193" t="s">
        <v>344</v>
      </c>
      <c r="L37" s="193">
        <v>24</v>
      </c>
      <c r="M37" s="194">
        <v>11.58</v>
      </c>
      <c r="O37" s="202"/>
      <c r="P37" s="202"/>
      <c r="Q37" s="202"/>
      <c r="R37" s="202"/>
      <c r="S37" s="202"/>
      <c r="T37" s="202"/>
      <c r="U37" s="202"/>
      <c r="V37" s="191"/>
      <c r="W37" s="192"/>
      <c r="X37" s="193"/>
      <c r="Y37" s="193"/>
      <c r="Z37" s="193"/>
      <c r="AA37" s="194"/>
    </row>
    <row r="38" spans="1:27" x14ac:dyDescent="0.25">
      <c r="A38" s="56" t="s">
        <v>81</v>
      </c>
      <c r="B38" s="68" t="s">
        <v>82</v>
      </c>
      <c r="C38" s="57" t="s">
        <v>67</v>
      </c>
      <c r="D38" s="49"/>
      <c r="E38" s="49" t="s">
        <v>58</v>
      </c>
      <c r="F38" s="50"/>
      <c r="G38" s="181">
        <f t="shared" si="0"/>
        <v>0</v>
      </c>
      <c r="H38" s="191" t="s">
        <v>363</v>
      </c>
      <c r="I38" s="192" t="s">
        <v>364</v>
      </c>
      <c r="J38" s="193" t="s">
        <v>365</v>
      </c>
      <c r="K38" s="193" t="s">
        <v>344</v>
      </c>
      <c r="L38" s="193">
        <v>24</v>
      </c>
      <c r="M38" s="194">
        <v>14.2</v>
      </c>
      <c r="O38" s="202"/>
      <c r="P38" s="202"/>
      <c r="Q38" s="202"/>
      <c r="R38" s="202"/>
      <c r="S38" s="202"/>
      <c r="T38" s="202"/>
      <c r="U38" s="202"/>
      <c r="V38" s="191"/>
      <c r="W38" s="192"/>
      <c r="X38" s="193"/>
      <c r="Y38" s="193"/>
      <c r="Z38" s="193"/>
      <c r="AA38" s="194"/>
    </row>
    <row r="39" spans="1:27" x14ac:dyDescent="0.25">
      <c r="A39" s="56" t="s">
        <v>83</v>
      </c>
      <c r="B39" s="70" t="s">
        <v>84</v>
      </c>
      <c r="C39" s="57" t="s">
        <v>67</v>
      </c>
      <c r="D39" s="49"/>
      <c r="E39" s="49" t="s">
        <v>58</v>
      </c>
      <c r="F39" s="50"/>
      <c r="G39" s="181">
        <f t="shared" si="0"/>
        <v>0</v>
      </c>
      <c r="H39" s="191" t="s">
        <v>363</v>
      </c>
      <c r="I39" s="192" t="s">
        <v>364</v>
      </c>
      <c r="J39" s="193" t="s">
        <v>365</v>
      </c>
      <c r="K39" s="193" t="s">
        <v>344</v>
      </c>
      <c r="L39" s="193">
        <v>24</v>
      </c>
      <c r="M39" s="194">
        <v>14.2</v>
      </c>
      <c r="O39" s="202"/>
      <c r="P39" s="202"/>
      <c r="Q39" s="202"/>
      <c r="R39" s="202"/>
      <c r="S39" s="202"/>
      <c r="T39" s="202"/>
      <c r="U39" s="202"/>
      <c r="V39" s="191"/>
      <c r="W39" s="192"/>
      <c r="X39" s="193"/>
      <c r="Y39" s="193"/>
      <c r="Z39" s="193"/>
      <c r="AA39" s="194"/>
    </row>
    <row r="40" spans="1:27" x14ac:dyDescent="0.25">
      <c r="A40" s="56" t="s">
        <v>85</v>
      </c>
      <c r="B40" s="70" t="s">
        <v>86</v>
      </c>
      <c r="C40" s="57" t="s">
        <v>87</v>
      </c>
      <c r="D40" s="49"/>
      <c r="E40" s="49" t="s">
        <v>58</v>
      </c>
      <c r="F40" s="50"/>
      <c r="G40" s="181">
        <f t="shared" si="0"/>
        <v>0</v>
      </c>
      <c r="H40" s="191" t="s">
        <v>366</v>
      </c>
      <c r="I40" s="192" t="s">
        <v>367</v>
      </c>
      <c r="J40" s="193" t="s">
        <v>368</v>
      </c>
      <c r="K40" s="193" t="s">
        <v>344</v>
      </c>
      <c r="L40" s="193">
        <v>72</v>
      </c>
      <c r="M40" s="194">
        <v>1.87</v>
      </c>
      <c r="O40" s="202"/>
      <c r="P40" s="202"/>
      <c r="Q40" s="202"/>
      <c r="R40" s="202"/>
      <c r="S40" s="202"/>
      <c r="T40" s="202"/>
      <c r="U40" s="202"/>
      <c r="V40" s="191"/>
      <c r="W40" s="192"/>
      <c r="X40" s="193"/>
      <c r="Y40" s="193"/>
      <c r="Z40" s="193"/>
      <c r="AA40" s="194"/>
    </row>
    <row r="41" spans="1:27" ht="16.5" thickBot="1" x14ac:dyDescent="0.3">
      <c r="A41" s="71" t="s">
        <v>88</v>
      </c>
      <c r="B41" s="72" t="s">
        <v>89</v>
      </c>
      <c r="C41" s="73" t="s">
        <v>87</v>
      </c>
      <c r="D41" s="74"/>
      <c r="E41" s="74" t="s">
        <v>58</v>
      </c>
      <c r="F41" s="75"/>
      <c r="G41" s="182">
        <f t="shared" si="0"/>
        <v>0</v>
      </c>
      <c r="H41" s="191" t="s">
        <v>369</v>
      </c>
      <c r="I41" s="192" t="s">
        <v>370</v>
      </c>
      <c r="J41" s="193" t="s">
        <v>371</v>
      </c>
      <c r="K41" s="193" t="s">
        <v>344</v>
      </c>
      <c r="L41" s="193">
        <v>72</v>
      </c>
      <c r="M41" s="194">
        <v>2.65</v>
      </c>
      <c r="O41" s="203"/>
      <c r="P41" s="203"/>
      <c r="Q41" s="203"/>
      <c r="R41" s="203"/>
      <c r="S41" s="203"/>
      <c r="T41" s="203"/>
      <c r="U41" s="203"/>
      <c r="V41" s="191"/>
      <c r="W41" s="192"/>
      <c r="X41" s="193"/>
      <c r="Y41" s="193"/>
      <c r="Z41" s="193"/>
      <c r="AA41" s="194"/>
    </row>
    <row r="42" spans="1:27" x14ac:dyDescent="0.25">
      <c r="A42" s="170" t="s">
        <v>316</v>
      </c>
      <c r="B42" s="76" t="s">
        <v>90</v>
      </c>
      <c r="C42" s="29"/>
      <c r="D42" s="30"/>
      <c r="E42" s="30"/>
      <c r="F42" s="77"/>
      <c r="G42" s="179"/>
      <c r="H42" s="191"/>
      <c r="I42" s="192"/>
      <c r="J42" s="193"/>
      <c r="K42" s="193"/>
      <c r="L42" s="193"/>
      <c r="M42" s="194"/>
      <c r="O42" s="45"/>
      <c r="P42" s="173" t="s">
        <v>91</v>
      </c>
      <c r="Q42" s="35"/>
      <c r="R42" s="36"/>
      <c r="S42" s="36"/>
      <c r="T42" s="36"/>
      <c r="U42" s="45"/>
      <c r="V42" s="191"/>
      <c r="W42" s="192"/>
      <c r="X42" s="193"/>
      <c r="Y42" s="193"/>
      <c r="Z42" s="193"/>
      <c r="AA42" s="194"/>
    </row>
    <row r="43" spans="1:27" x14ac:dyDescent="0.25">
      <c r="A43" s="64"/>
      <c r="B43" s="65" t="s">
        <v>92</v>
      </c>
      <c r="C43" s="35"/>
      <c r="D43" s="62"/>
      <c r="E43" s="62"/>
      <c r="F43" s="79"/>
      <c r="G43" s="180"/>
      <c r="H43" s="191"/>
      <c r="I43" s="192"/>
      <c r="J43" s="193"/>
      <c r="K43" s="193"/>
      <c r="L43" s="193"/>
      <c r="M43" s="194"/>
      <c r="O43" s="80"/>
      <c r="P43" s="65" t="s">
        <v>93</v>
      </c>
      <c r="Q43" s="35"/>
      <c r="R43" s="36"/>
      <c r="S43" s="36"/>
      <c r="T43" s="36"/>
      <c r="U43" s="45"/>
      <c r="V43" s="191"/>
      <c r="W43" s="192"/>
      <c r="X43" s="193"/>
      <c r="Y43" s="193"/>
      <c r="Z43" s="193"/>
      <c r="AA43" s="194"/>
    </row>
    <row r="44" spans="1:27" x14ac:dyDescent="0.25">
      <c r="A44" s="56" t="s">
        <v>94</v>
      </c>
      <c r="B44" s="68" t="s">
        <v>95</v>
      </c>
      <c r="C44" s="57" t="s">
        <v>96</v>
      </c>
      <c r="D44" s="49"/>
      <c r="E44" s="49" t="s">
        <v>42</v>
      </c>
      <c r="F44" s="50"/>
      <c r="G44" s="181">
        <f>D44*F44</f>
        <v>0</v>
      </c>
      <c r="H44" s="191" t="s">
        <v>372</v>
      </c>
      <c r="I44" s="192" t="s">
        <v>373</v>
      </c>
      <c r="J44" s="193" t="s">
        <v>374</v>
      </c>
      <c r="K44" s="193" t="s">
        <v>375</v>
      </c>
      <c r="L44" s="193">
        <v>48</v>
      </c>
      <c r="M44" s="194">
        <v>6.74</v>
      </c>
      <c r="O44" s="58" t="s">
        <v>97</v>
      </c>
      <c r="P44" s="68" t="s">
        <v>98</v>
      </c>
      <c r="Q44" s="57" t="s">
        <v>96</v>
      </c>
      <c r="R44" s="52"/>
      <c r="S44" s="53" t="s">
        <v>42</v>
      </c>
      <c r="T44" s="53"/>
      <c r="U44" s="54">
        <f>R44*T44</f>
        <v>0</v>
      </c>
      <c r="V44" s="191" t="s">
        <v>372</v>
      </c>
      <c r="W44" s="192" t="s">
        <v>373</v>
      </c>
      <c r="X44" s="193" t="s">
        <v>374</v>
      </c>
      <c r="Y44" s="193" t="s">
        <v>375</v>
      </c>
      <c r="Z44" s="193">
        <v>48</v>
      </c>
      <c r="AA44" s="194">
        <v>6.74</v>
      </c>
    </row>
    <row r="45" spans="1:27" x14ac:dyDescent="0.25">
      <c r="A45" s="56" t="s">
        <v>99</v>
      </c>
      <c r="B45" s="68" t="s">
        <v>100</v>
      </c>
      <c r="C45" s="57" t="s">
        <v>101</v>
      </c>
      <c r="D45" s="81"/>
      <c r="E45" s="49" t="s">
        <v>42</v>
      </c>
      <c r="F45" s="50"/>
      <c r="G45" s="181">
        <f>D45*F45</f>
        <v>0</v>
      </c>
      <c r="H45" s="191" t="s">
        <v>376</v>
      </c>
      <c r="I45" s="192" t="s">
        <v>377</v>
      </c>
      <c r="J45" s="193" t="s">
        <v>378</v>
      </c>
      <c r="K45" s="193" t="s">
        <v>379</v>
      </c>
      <c r="L45" s="193">
        <v>180</v>
      </c>
      <c r="M45" s="194">
        <v>2.17</v>
      </c>
      <c r="O45" s="58" t="s">
        <v>102</v>
      </c>
      <c r="P45" s="68" t="s">
        <v>103</v>
      </c>
      <c r="Q45" s="57" t="s">
        <v>101</v>
      </c>
      <c r="R45" s="53"/>
      <c r="S45" s="53" t="s">
        <v>42</v>
      </c>
      <c r="T45" s="53"/>
      <c r="U45" s="54">
        <f>R45*T45</f>
        <v>0</v>
      </c>
      <c r="V45" s="191" t="s">
        <v>376</v>
      </c>
      <c r="W45" s="192" t="s">
        <v>377</v>
      </c>
      <c r="X45" s="193" t="s">
        <v>378</v>
      </c>
      <c r="Y45" s="193" t="s">
        <v>379</v>
      </c>
      <c r="Z45" s="193">
        <v>180</v>
      </c>
      <c r="AA45" s="194">
        <v>2.17</v>
      </c>
    </row>
    <row r="46" spans="1:27" x14ac:dyDescent="0.25">
      <c r="A46" s="56" t="s">
        <v>104</v>
      </c>
      <c r="B46" s="68" t="s">
        <v>105</v>
      </c>
      <c r="C46" s="57" t="s">
        <v>106</v>
      </c>
      <c r="D46" s="49"/>
      <c r="E46" s="49" t="s">
        <v>42</v>
      </c>
      <c r="F46" s="50"/>
      <c r="G46" s="181">
        <f>D46*F46</f>
        <v>0</v>
      </c>
      <c r="H46" s="191" t="s">
        <v>380</v>
      </c>
      <c r="I46" s="192" t="s">
        <v>381</v>
      </c>
      <c r="J46" s="193" t="s">
        <v>382</v>
      </c>
      <c r="K46" s="193" t="s">
        <v>383</v>
      </c>
      <c r="L46" s="193">
        <v>300</v>
      </c>
      <c r="M46" s="194">
        <v>0.79</v>
      </c>
      <c r="O46" s="58" t="s">
        <v>107</v>
      </c>
      <c r="P46" s="68" t="s">
        <v>108</v>
      </c>
      <c r="Q46" s="57" t="s">
        <v>106</v>
      </c>
      <c r="R46" s="52"/>
      <c r="S46" s="53" t="s">
        <v>42</v>
      </c>
      <c r="T46" s="53"/>
      <c r="U46" s="54">
        <f>R46*T46</f>
        <v>0</v>
      </c>
      <c r="V46" s="191" t="s">
        <v>380</v>
      </c>
      <c r="W46" s="192" t="s">
        <v>381</v>
      </c>
      <c r="X46" s="193" t="s">
        <v>382</v>
      </c>
      <c r="Y46" s="193" t="s">
        <v>383</v>
      </c>
      <c r="Z46" s="193">
        <v>300</v>
      </c>
      <c r="AA46" s="194">
        <v>0.79</v>
      </c>
    </row>
    <row r="47" spans="1:27" x14ac:dyDescent="0.25">
      <c r="A47" s="67" t="s">
        <v>109</v>
      </c>
      <c r="B47" s="82" t="s">
        <v>110</v>
      </c>
      <c r="C47" s="57" t="s">
        <v>111</v>
      </c>
      <c r="D47" s="49"/>
      <c r="E47" s="49" t="s">
        <v>42</v>
      </c>
      <c r="F47" s="50"/>
      <c r="G47" s="181">
        <f>D47*F47</f>
        <v>0</v>
      </c>
      <c r="H47" s="191" t="s">
        <v>384</v>
      </c>
      <c r="I47" s="192" t="s">
        <v>385</v>
      </c>
      <c r="J47" s="193" t="s">
        <v>386</v>
      </c>
      <c r="K47" s="193" t="s">
        <v>327</v>
      </c>
      <c r="L47" s="193">
        <v>60</v>
      </c>
      <c r="M47" s="194">
        <v>5.5</v>
      </c>
      <c r="O47" s="70" t="s">
        <v>112</v>
      </c>
      <c r="P47" s="82" t="s">
        <v>113</v>
      </c>
      <c r="Q47" s="83" t="s">
        <v>111</v>
      </c>
      <c r="R47" s="52"/>
      <c r="S47" s="53" t="s">
        <v>42</v>
      </c>
      <c r="T47" s="53"/>
      <c r="U47" s="54">
        <f>R47*T47</f>
        <v>0</v>
      </c>
      <c r="V47" s="191" t="s">
        <v>384</v>
      </c>
      <c r="W47" s="192" t="s">
        <v>385</v>
      </c>
      <c r="X47" s="193" t="s">
        <v>386</v>
      </c>
      <c r="Y47" s="193" t="s">
        <v>327</v>
      </c>
      <c r="Z47" s="193">
        <v>60</v>
      </c>
      <c r="AA47" s="194">
        <v>5.5</v>
      </c>
    </row>
    <row r="48" spans="1:27" x14ac:dyDescent="0.25">
      <c r="A48" s="84"/>
      <c r="B48" s="65" t="s">
        <v>114</v>
      </c>
      <c r="C48" s="35"/>
      <c r="D48" s="62"/>
      <c r="E48" s="62"/>
      <c r="F48" s="79"/>
      <c r="G48" s="180"/>
      <c r="H48" s="191"/>
      <c r="I48" s="192"/>
      <c r="J48" s="193"/>
      <c r="K48" s="193"/>
      <c r="L48" s="193"/>
      <c r="M48" s="194"/>
      <c r="O48" s="85"/>
      <c r="P48" s="61" t="s">
        <v>115</v>
      </c>
      <c r="Q48" s="35" t="s">
        <v>37</v>
      </c>
      <c r="R48" s="36"/>
      <c r="S48" s="37" t="s">
        <v>37</v>
      </c>
      <c r="T48" s="86"/>
      <c r="U48" s="45"/>
      <c r="V48" s="191"/>
      <c r="W48" s="192"/>
      <c r="X48" s="193"/>
      <c r="Y48" s="193"/>
      <c r="Z48" s="193"/>
      <c r="AA48" s="194"/>
    </row>
    <row r="49" spans="1:27" x14ac:dyDescent="0.25">
      <c r="A49" s="84"/>
      <c r="B49" s="65" t="s">
        <v>116</v>
      </c>
      <c r="C49" s="35"/>
      <c r="D49" s="62"/>
      <c r="E49" s="62"/>
      <c r="F49" s="79"/>
      <c r="G49" s="180"/>
      <c r="H49" s="191"/>
      <c r="I49" s="192"/>
      <c r="J49" s="193"/>
      <c r="K49" s="193"/>
      <c r="L49" s="193"/>
      <c r="M49" s="194"/>
      <c r="O49" s="80" t="s">
        <v>37</v>
      </c>
      <c r="P49" s="65" t="s">
        <v>117</v>
      </c>
      <c r="Q49" s="35" t="s">
        <v>37</v>
      </c>
      <c r="R49" s="36"/>
      <c r="S49" s="37" t="s">
        <v>37</v>
      </c>
      <c r="T49" s="86"/>
      <c r="U49" s="45"/>
      <c r="V49" s="191"/>
      <c r="W49" s="192"/>
      <c r="X49" s="193"/>
      <c r="Y49" s="193"/>
      <c r="Z49" s="193"/>
      <c r="AA49" s="194"/>
    </row>
    <row r="50" spans="1:27" x14ac:dyDescent="0.25">
      <c r="A50" s="67" t="s">
        <v>118</v>
      </c>
      <c r="B50" s="70" t="s">
        <v>119</v>
      </c>
      <c r="C50" s="57" t="s">
        <v>67</v>
      </c>
      <c r="D50" s="49"/>
      <c r="E50" s="49" t="s">
        <v>58</v>
      </c>
      <c r="F50" s="50"/>
      <c r="G50" s="181">
        <f>D50*F50</f>
        <v>0</v>
      </c>
      <c r="H50" s="191" t="s">
        <v>387</v>
      </c>
      <c r="I50" s="192" t="s">
        <v>388</v>
      </c>
      <c r="J50" s="193" t="s">
        <v>389</v>
      </c>
      <c r="K50" s="193" t="s">
        <v>344</v>
      </c>
      <c r="L50" s="193">
        <v>24</v>
      </c>
      <c r="M50" s="194">
        <v>14.26</v>
      </c>
      <c r="O50" s="58" t="s">
        <v>120</v>
      </c>
      <c r="P50" s="14" t="s">
        <v>121</v>
      </c>
      <c r="Q50" s="57" t="s">
        <v>67</v>
      </c>
      <c r="R50" s="53"/>
      <c r="S50" s="53" t="s">
        <v>58</v>
      </c>
      <c r="T50" s="53"/>
      <c r="U50" s="54">
        <f>R50*T50</f>
        <v>0</v>
      </c>
      <c r="V50" s="191" t="s">
        <v>387</v>
      </c>
      <c r="W50" s="192" t="s">
        <v>388</v>
      </c>
      <c r="X50" s="193" t="s">
        <v>389</v>
      </c>
      <c r="Y50" s="193" t="s">
        <v>344</v>
      </c>
      <c r="Z50" s="193">
        <v>24</v>
      </c>
      <c r="AA50" s="194">
        <v>14.26</v>
      </c>
    </row>
    <row r="51" spans="1:27" x14ac:dyDescent="0.25">
      <c r="B51" s="1" t="s">
        <v>122</v>
      </c>
      <c r="H51" s="191"/>
      <c r="I51" s="192"/>
      <c r="J51" s="193"/>
      <c r="K51" s="193"/>
      <c r="L51" s="193"/>
      <c r="M51" s="194"/>
      <c r="O51" s="58" t="s">
        <v>123</v>
      </c>
      <c r="P51" s="14" t="s">
        <v>124</v>
      </c>
      <c r="Q51" s="57" t="s">
        <v>67</v>
      </c>
      <c r="R51" s="53"/>
      <c r="S51" s="53" t="s">
        <v>58</v>
      </c>
      <c r="T51" s="53"/>
      <c r="U51" s="54">
        <f t="shared" ref="U51:U61" si="1">R51*T51</f>
        <v>0</v>
      </c>
      <c r="V51" s="191" t="s">
        <v>424</v>
      </c>
      <c r="W51" s="192" t="s">
        <v>425</v>
      </c>
      <c r="X51" s="193" t="s">
        <v>426</v>
      </c>
      <c r="Y51" s="193" t="s">
        <v>344</v>
      </c>
      <c r="Z51" s="193">
        <v>24</v>
      </c>
      <c r="AA51" s="194">
        <v>11.02</v>
      </c>
    </row>
    <row r="52" spans="1:27" x14ac:dyDescent="0.25">
      <c r="A52" s="67" t="s">
        <v>125</v>
      </c>
      <c r="B52" s="68" t="s">
        <v>126</v>
      </c>
      <c r="C52" s="57" t="s">
        <v>67</v>
      </c>
      <c r="D52" s="49"/>
      <c r="E52" s="49" t="s">
        <v>58</v>
      </c>
      <c r="F52" s="50"/>
      <c r="G52" s="181">
        <f>D52*F52</f>
        <v>0</v>
      </c>
      <c r="H52" s="191" t="s">
        <v>390</v>
      </c>
      <c r="I52" s="192" t="s">
        <v>391</v>
      </c>
      <c r="J52" s="193" t="s">
        <v>392</v>
      </c>
      <c r="K52" s="193" t="s">
        <v>344</v>
      </c>
      <c r="L52" s="193">
        <v>24</v>
      </c>
      <c r="M52" s="194">
        <v>18.670000000000002</v>
      </c>
      <c r="O52" s="58" t="s">
        <v>127</v>
      </c>
      <c r="P52" s="66" t="s">
        <v>128</v>
      </c>
      <c r="Q52" s="57" t="s">
        <v>67</v>
      </c>
      <c r="R52" s="52"/>
      <c r="S52" s="53" t="s">
        <v>58</v>
      </c>
      <c r="T52" s="53"/>
      <c r="U52" s="54">
        <f t="shared" si="1"/>
        <v>0</v>
      </c>
      <c r="V52" s="191" t="s">
        <v>427</v>
      </c>
      <c r="W52" s="192" t="s">
        <v>428</v>
      </c>
      <c r="X52" s="193" t="s">
        <v>429</v>
      </c>
      <c r="Y52" s="193" t="s">
        <v>344</v>
      </c>
      <c r="Z52" s="193">
        <v>24</v>
      </c>
      <c r="AA52" s="194">
        <v>17</v>
      </c>
    </row>
    <row r="53" spans="1:27" x14ac:dyDescent="0.25">
      <c r="A53" s="87" t="s">
        <v>129</v>
      </c>
      <c r="B53" s="14" t="s">
        <v>130</v>
      </c>
      <c r="C53" s="57" t="s">
        <v>67</v>
      </c>
      <c r="D53" s="49"/>
      <c r="E53" s="49" t="s">
        <v>58</v>
      </c>
      <c r="F53" s="50"/>
      <c r="G53" s="181">
        <f>D53*F53</f>
        <v>0</v>
      </c>
      <c r="H53" s="191" t="s">
        <v>393</v>
      </c>
      <c r="I53" s="192" t="s">
        <v>394</v>
      </c>
      <c r="J53" s="193" t="s">
        <v>395</v>
      </c>
      <c r="K53" s="193" t="s">
        <v>344</v>
      </c>
      <c r="L53" s="193">
        <v>24</v>
      </c>
      <c r="M53" s="194">
        <v>22.42</v>
      </c>
      <c r="O53" s="70" t="s">
        <v>131</v>
      </c>
      <c r="P53" s="68" t="s">
        <v>132</v>
      </c>
      <c r="Q53" s="57" t="s">
        <v>67</v>
      </c>
      <c r="R53" s="53"/>
      <c r="S53" s="53" t="s">
        <v>58</v>
      </c>
      <c r="T53" s="53"/>
      <c r="U53" s="54">
        <f t="shared" si="1"/>
        <v>0</v>
      </c>
      <c r="V53" s="191" t="s">
        <v>430</v>
      </c>
      <c r="W53" s="192" t="s">
        <v>431</v>
      </c>
      <c r="X53" s="193" t="s">
        <v>417</v>
      </c>
      <c r="Y53" s="193" t="s">
        <v>344</v>
      </c>
      <c r="Z53" s="193">
        <v>24</v>
      </c>
      <c r="AA53" s="194">
        <v>20.67</v>
      </c>
    </row>
    <row r="54" spans="1:27" x14ac:dyDescent="0.25">
      <c r="A54" s="87" t="s">
        <v>133</v>
      </c>
      <c r="B54" s="14" t="s">
        <v>86</v>
      </c>
      <c r="C54" s="57" t="s">
        <v>87</v>
      </c>
      <c r="D54" s="49"/>
      <c r="E54" s="49" t="s">
        <v>58</v>
      </c>
      <c r="F54" s="50"/>
      <c r="G54" s="181">
        <f>D54*F54</f>
        <v>0</v>
      </c>
      <c r="H54" s="191" t="s">
        <v>396</v>
      </c>
      <c r="I54" s="192" t="s">
        <v>397</v>
      </c>
      <c r="J54" s="193" t="s">
        <v>368</v>
      </c>
      <c r="K54" s="193" t="s">
        <v>344</v>
      </c>
      <c r="L54" s="193">
        <v>72</v>
      </c>
      <c r="M54" s="194">
        <v>2.73</v>
      </c>
      <c r="O54" s="58" t="s">
        <v>134</v>
      </c>
      <c r="P54" s="14" t="s">
        <v>135</v>
      </c>
      <c r="Q54" s="57" t="s">
        <v>67</v>
      </c>
      <c r="R54" s="53"/>
      <c r="S54" s="53" t="s">
        <v>58</v>
      </c>
      <c r="T54" s="53"/>
      <c r="U54" s="54">
        <f t="shared" si="1"/>
        <v>0</v>
      </c>
      <c r="V54" s="191" t="s">
        <v>390</v>
      </c>
      <c r="W54" s="192" t="s">
        <v>391</v>
      </c>
      <c r="X54" s="193" t="s">
        <v>392</v>
      </c>
      <c r="Y54" s="193" t="s">
        <v>344</v>
      </c>
      <c r="Z54" s="193">
        <v>24</v>
      </c>
      <c r="AA54" s="194">
        <v>18.670000000000002</v>
      </c>
    </row>
    <row r="55" spans="1:27" x14ac:dyDescent="0.25">
      <c r="A55" s="87" t="s">
        <v>136</v>
      </c>
      <c r="B55" s="14" t="s">
        <v>89</v>
      </c>
      <c r="C55" s="57" t="s">
        <v>87</v>
      </c>
      <c r="D55" s="49"/>
      <c r="E55" s="49" t="s">
        <v>58</v>
      </c>
      <c r="F55" s="50"/>
      <c r="G55" s="181">
        <f>D55*F55</f>
        <v>0</v>
      </c>
      <c r="H55" s="191" t="s">
        <v>398</v>
      </c>
      <c r="I55" s="192" t="s">
        <v>399</v>
      </c>
      <c r="J55" s="193" t="s">
        <v>371</v>
      </c>
      <c r="K55" s="193" t="s">
        <v>344</v>
      </c>
      <c r="L55" s="193">
        <v>72</v>
      </c>
      <c r="M55" s="194">
        <v>4.01</v>
      </c>
      <c r="O55" s="58" t="s">
        <v>137</v>
      </c>
      <c r="P55" s="14" t="s">
        <v>138</v>
      </c>
      <c r="Q55" s="57" t="s">
        <v>67</v>
      </c>
      <c r="R55" s="53"/>
      <c r="S55" s="53" t="s">
        <v>58</v>
      </c>
      <c r="T55" s="53"/>
      <c r="U55" s="54">
        <f t="shared" si="1"/>
        <v>0</v>
      </c>
      <c r="V55" s="191" t="s">
        <v>393</v>
      </c>
      <c r="W55" s="192" t="s">
        <v>394</v>
      </c>
      <c r="X55" s="193" t="s">
        <v>395</v>
      </c>
      <c r="Y55" s="193" t="s">
        <v>344</v>
      </c>
      <c r="Z55" s="193">
        <v>24</v>
      </c>
      <c r="AA55" s="194">
        <v>22.42</v>
      </c>
    </row>
    <row r="56" spans="1:27" x14ac:dyDescent="0.25">
      <c r="A56" s="87" t="s">
        <v>37</v>
      </c>
      <c r="B56" s="88" t="s">
        <v>139</v>
      </c>
      <c r="C56" s="57" t="s">
        <v>37</v>
      </c>
      <c r="D56" s="49"/>
      <c r="E56" s="49" t="s">
        <v>37</v>
      </c>
      <c r="F56" s="50"/>
      <c r="G56" s="181" t="s">
        <v>37</v>
      </c>
      <c r="H56" s="191"/>
      <c r="I56" s="192"/>
      <c r="J56" s="193"/>
      <c r="K56" s="193"/>
      <c r="L56" s="193"/>
      <c r="M56" s="194"/>
      <c r="O56" s="58" t="s">
        <v>140</v>
      </c>
      <c r="P56" s="14" t="s">
        <v>141</v>
      </c>
      <c r="Q56" s="57" t="s">
        <v>67</v>
      </c>
      <c r="R56" s="53"/>
      <c r="S56" s="53" t="s">
        <v>58</v>
      </c>
      <c r="T56" s="53"/>
      <c r="U56" s="54">
        <f t="shared" si="1"/>
        <v>0</v>
      </c>
      <c r="V56" s="191" t="s">
        <v>432</v>
      </c>
      <c r="W56" s="192" t="s">
        <v>433</v>
      </c>
      <c r="X56" s="193" t="s">
        <v>434</v>
      </c>
      <c r="Y56" s="193" t="s">
        <v>344</v>
      </c>
      <c r="Z56" s="193">
        <v>24</v>
      </c>
      <c r="AA56" s="194">
        <v>15.66</v>
      </c>
    </row>
    <row r="57" spans="1:27" x14ac:dyDescent="0.25">
      <c r="A57" s="87" t="s">
        <v>37</v>
      </c>
      <c r="B57" s="88" t="s">
        <v>139</v>
      </c>
      <c r="C57" s="57" t="s">
        <v>37</v>
      </c>
      <c r="D57" s="49"/>
      <c r="E57" s="49" t="s">
        <v>37</v>
      </c>
      <c r="F57" s="50"/>
      <c r="G57" s="181" t="s">
        <v>37</v>
      </c>
      <c r="H57" s="191"/>
      <c r="I57" s="192"/>
      <c r="J57" s="193"/>
      <c r="K57" s="193"/>
      <c r="L57" s="193"/>
      <c r="M57" s="194"/>
      <c r="O57" s="58" t="s">
        <v>142</v>
      </c>
      <c r="P57" s="70" t="s">
        <v>143</v>
      </c>
      <c r="Q57" s="57" t="s">
        <v>67</v>
      </c>
      <c r="R57" s="53"/>
      <c r="S57" s="53" t="s">
        <v>58</v>
      </c>
      <c r="T57" s="53"/>
      <c r="U57" s="54">
        <f t="shared" si="1"/>
        <v>0</v>
      </c>
      <c r="V57" s="191" t="s">
        <v>435</v>
      </c>
      <c r="W57" s="192" t="s">
        <v>436</v>
      </c>
      <c r="X57" s="193" t="s">
        <v>437</v>
      </c>
      <c r="Y57" s="193" t="s">
        <v>344</v>
      </c>
      <c r="Z57" s="193">
        <v>24</v>
      </c>
      <c r="AA57" s="194">
        <v>17.3</v>
      </c>
    </row>
    <row r="58" spans="1:27" x14ac:dyDescent="0.25">
      <c r="A58" s="87" t="s">
        <v>37</v>
      </c>
      <c r="B58" s="88" t="s">
        <v>139</v>
      </c>
      <c r="C58" s="57" t="s">
        <v>37</v>
      </c>
      <c r="D58" s="49"/>
      <c r="E58" s="49" t="s">
        <v>37</v>
      </c>
      <c r="F58" s="50"/>
      <c r="G58" s="181" t="s">
        <v>37</v>
      </c>
      <c r="H58" s="191"/>
      <c r="I58" s="192"/>
      <c r="J58" s="193"/>
      <c r="K58" s="193"/>
      <c r="L58" s="193"/>
      <c r="M58" s="194"/>
      <c r="O58" s="58" t="s">
        <v>144</v>
      </c>
      <c r="P58" s="68" t="s">
        <v>145</v>
      </c>
      <c r="Q58" s="57" t="s">
        <v>67</v>
      </c>
      <c r="R58" s="53"/>
      <c r="S58" s="53" t="s">
        <v>58</v>
      </c>
      <c r="T58" s="53"/>
      <c r="U58" s="54">
        <f t="shared" si="1"/>
        <v>0</v>
      </c>
      <c r="V58" s="191" t="s">
        <v>438</v>
      </c>
      <c r="W58" s="192" t="s">
        <v>439</v>
      </c>
      <c r="X58" s="193" t="s">
        <v>440</v>
      </c>
      <c r="Y58" s="193" t="s">
        <v>344</v>
      </c>
      <c r="Z58" s="193">
        <v>24</v>
      </c>
      <c r="AA58" s="194">
        <v>17.059999999999999</v>
      </c>
    </row>
    <row r="59" spans="1:27" x14ac:dyDescent="0.25">
      <c r="A59" s="87" t="s">
        <v>37</v>
      </c>
      <c r="B59" s="88" t="s">
        <v>139</v>
      </c>
      <c r="C59" s="57" t="s">
        <v>37</v>
      </c>
      <c r="D59" s="49"/>
      <c r="E59" s="49" t="s">
        <v>37</v>
      </c>
      <c r="F59" s="50"/>
      <c r="G59" s="181" t="s">
        <v>37</v>
      </c>
      <c r="H59" s="191"/>
      <c r="I59" s="192"/>
      <c r="J59" s="193"/>
      <c r="K59" s="193"/>
      <c r="L59" s="193"/>
      <c r="M59" s="194"/>
      <c r="O59" s="58" t="s">
        <v>146</v>
      </c>
      <c r="P59" s="70" t="s">
        <v>147</v>
      </c>
      <c r="Q59" s="57" t="s">
        <v>67</v>
      </c>
      <c r="R59" s="53"/>
      <c r="S59" s="53" t="s">
        <v>58</v>
      </c>
      <c r="T59" s="53"/>
      <c r="U59" s="54">
        <f t="shared" si="1"/>
        <v>0</v>
      </c>
      <c r="V59" s="191" t="s">
        <v>441</v>
      </c>
      <c r="W59" s="192" t="s">
        <v>442</v>
      </c>
      <c r="X59" s="193" t="s">
        <v>443</v>
      </c>
      <c r="Y59" s="193" t="s">
        <v>344</v>
      </c>
      <c r="Z59" s="193">
        <v>24</v>
      </c>
      <c r="AA59" s="194">
        <v>19.21</v>
      </c>
    </row>
    <row r="60" spans="1:27" x14ac:dyDescent="0.25">
      <c r="A60" s="87" t="s">
        <v>37</v>
      </c>
      <c r="B60" s="68" t="s">
        <v>37</v>
      </c>
      <c r="C60" s="57" t="s">
        <v>37</v>
      </c>
      <c r="D60" s="49"/>
      <c r="E60" s="49" t="s">
        <v>37</v>
      </c>
      <c r="F60" s="50"/>
      <c r="G60" s="181" t="s">
        <v>37</v>
      </c>
      <c r="H60" s="191"/>
      <c r="I60" s="192"/>
      <c r="J60" s="193"/>
      <c r="K60" s="193"/>
      <c r="L60" s="193"/>
      <c r="M60" s="194"/>
      <c r="O60" s="58" t="s">
        <v>148</v>
      </c>
      <c r="P60" s="70" t="s">
        <v>149</v>
      </c>
      <c r="Q60" s="57" t="s">
        <v>87</v>
      </c>
      <c r="R60" s="53"/>
      <c r="S60" s="53" t="s">
        <v>58</v>
      </c>
      <c r="T60" s="53"/>
      <c r="U60" s="54">
        <f t="shared" si="1"/>
        <v>0</v>
      </c>
      <c r="V60" s="191" t="s">
        <v>396</v>
      </c>
      <c r="W60" s="192" t="s">
        <v>397</v>
      </c>
      <c r="X60" s="193" t="s">
        <v>368</v>
      </c>
      <c r="Y60" s="193" t="s">
        <v>344</v>
      </c>
      <c r="Z60" s="193">
        <v>72</v>
      </c>
      <c r="AA60" s="194">
        <v>2.73</v>
      </c>
    </row>
    <row r="61" spans="1:27" ht="16.5" thickBot="1" x14ac:dyDescent="0.3">
      <c r="A61" s="89" t="s">
        <v>37</v>
      </c>
      <c r="B61" s="90" t="s">
        <v>37</v>
      </c>
      <c r="C61" s="73" t="s">
        <v>37</v>
      </c>
      <c r="D61" s="74"/>
      <c r="E61" s="74" t="s">
        <v>37</v>
      </c>
      <c r="F61" s="75"/>
      <c r="G61" s="182" t="s">
        <v>37</v>
      </c>
      <c r="H61" s="191"/>
      <c r="I61" s="192"/>
      <c r="J61" s="193"/>
      <c r="K61" s="193"/>
      <c r="L61" s="193"/>
      <c r="M61" s="194"/>
      <c r="O61" s="70" t="s">
        <v>150</v>
      </c>
      <c r="P61" s="68" t="s">
        <v>151</v>
      </c>
      <c r="Q61" s="57" t="s">
        <v>87</v>
      </c>
      <c r="R61" s="53"/>
      <c r="S61" s="53" t="s">
        <v>58</v>
      </c>
      <c r="T61" s="53"/>
      <c r="U61" s="54">
        <f t="shared" si="1"/>
        <v>0</v>
      </c>
      <c r="V61" s="191" t="s">
        <v>398</v>
      </c>
      <c r="W61" s="192" t="s">
        <v>399</v>
      </c>
      <c r="X61" s="193" t="s">
        <v>371</v>
      </c>
      <c r="Y61" s="193" t="s">
        <v>344</v>
      </c>
      <c r="Z61" s="193">
        <v>72</v>
      </c>
      <c r="AA61" s="194">
        <v>4.01</v>
      </c>
    </row>
    <row r="62" spans="1:27" x14ac:dyDescent="0.25">
      <c r="A62" s="172" t="s">
        <v>318</v>
      </c>
      <c r="B62" s="76" t="s">
        <v>152</v>
      </c>
      <c r="C62" s="29"/>
      <c r="D62" s="30"/>
      <c r="E62" s="30"/>
      <c r="F62" s="77"/>
      <c r="G62" s="179"/>
      <c r="H62" s="191"/>
      <c r="I62" s="192"/>
      <c r="J62" s="193"/>
      <c r="K62" s="193"/>
      <c r="L62" s="193"/>
      <c r="M62" s="194"/>
      <c r="O62" s="80"/>
      <c r="P62" s="173" t="s">
        <v>153</v>
      </c>
      <c r="Q62" s="35"/>
      <c r="R62" s="36"/>
      <c r="S62" s="36"/>
      <c r="T62" s="36"/>
      <c r="U62" s="45"/>
      <c r="V62" s="191"/>
      <c r="W62" s="192"/>
      <c r="X62" s="193"/>
      <c r="Y62" s="193"/>
      <c r="Z62" s="193"/>
      <c r="AA62" s="194"/>
    </row>
    <row r="63" spans="1:27" x14ac:dyDescent="0.25">
      <c r="A63" s="64"/>
      <c r="B63" s="65" t="s">
        <v>154</v>
      </c>
      <c r="C63" s="35"/>
      <c r="D63" s="62"/>
      <c r="E63" s="62"/>
      <c r="F63" s="79"/>
      <c r="G63" s="180"/>
      <c r="H63" s="191"/>
      <c r="I63" s="192"/>
      <c r="J63" s="193"/>
      <c r="K63" s="193"/>
      <c r="L63" s="193"/>
      <c r="M63" s="194"/>
      <c r="O63" s="80"/>
      <c r="P63" s="65" t="s">
        <v>155</v>
      </c>
      <c r="Q63" s="35"/>
      <c r="R63" s="36"/>
      <c r="S63" s="36"/>
      <c r="T63" s="36"/>
      <c r="U63" s="45"/>
      <c r="V63" s="191"/>
      <c r="W63" s="192"/>
      <c r="X63" s="193"/>
      <c r="Y63" s="193"/>
      <c r="Z63" s="193"/>
      <c r="AA63" s="194"/>
    </row>
    <row r="64" spans="1:27" x14ac:dyDescent="0.25">
      <c r="A64" s="56" t="s">
        <v>156</v>
      </c>
      <c r="B64" s="68" t="s">
        <v>157</v>
      </c>
      <c r="C64" s="57" t="s">
        <v>158</v>
      </c>
      <c r="D64" s="81"/>
      <c r="E64" s="49" t="s">
        <v>42</v>
      </c>
      <c r="F64" s="50"/>
      <c r="G64" s="181">
        <f>D64*F64</f>
        <v>0</v>
      </c>
      <c r="H64" s="191" t="s">
        <v>400</v>
      </c>
      <c r="I64" s="192" t="s">
        <v>401</v>
      </c>
      <c r="J64" s="193" t="s">
        <v>402</v>
      </c>
      <c r="K64" s="193" t="s">
        <v>403</v>
      </c>
      <c r="L64" s="193">
        <v>24</v>
      </c>
      <c r="M64" s="194">
        <v>8.8000000000000007</v>
      </c>
      <c r="O64" s="58" t="s">
        <v>159</v>
      </c>
      <c r="P64" s="68" t="s">
        <v>160</v>
      </c>
      <c r="Q64" s="57" t="s">
        <v>158</v>
      </c>
      <c r="R64" s="53"/>
      <c r="S64" s="53" t="s">
        <v>42</v>
      </c>
      <c r="T64" s="53"/>
      <c r="U64" s="54">
        <f>R64*T64</f>
        <v>0</v>
      </c>
      <c r="V64" s="191" t="s">
        <v>400</v>
      </c>
      <c r="W64" s="192" t="s">
        <v>401</v>
      </c>
      <c r="X64" s="193" t="s">
        <v>402</v>
      </c>
      <c r="Y64" s="193" t="s">
        <v>403</v>
      </c>
      <c r="Z64" s="193">
        <v>24</v>
      </c>
      <c r="AA64" s="194">
        <v>8.8000000000000007</v>
      </c>
    </row>
    <row r="65" spans="1:27" x14ac:dyDescent="0.25">
      <c r="A65" s="56" t="s">
        <v>161</v>
      </c>
      <c r="B65" s="68" t="s">
        <v>162</v>
      </c>
      <c r="C65" s="57" t="s">
        <v>163</v>
      </c>
      <c r="D65" s="81"/>
      <c r="E65" s="49" t="s">
        <v>42</v>
      </c>
      <c r="F65" s="50"/>
      <c r="G65" s="181">
        <f>D65*F65</f>
        <v>0</v>
      </c>
      <c r="H65" s="191" t="s">
        <v>404</v>
      </c>
      <c r="I65" s="192" t="s">
        <v>405</v>
      </c>
      <c r="J65" s="193" t="s">
        <v>378</v>
      </c>
      <c r="K65" s="193" t="s">
        <v>406</v>
      </c>
      <c r="L65" s="193">
        <v>120</v>
      </c>
      <c r="M65" s="194">
        <v>3.78</v>
      </c>
      <c r="O65" s="58" t="s">
        <v>164</v>
      </c>
      <c r="P65" s="68" t="s">
        <v>165</v>
      </c>
      <c r="Q65" s="57" t="s">
        <v>163</v>
      </c>
      <c r="R65" s="53"/>
      <c r="S65" s="53" t="s">
        <v>42</v>
      </c>
      <c r="T65" s="53"/>
      <c r="U65" s="54">
        <f>R65*T65</f>
        <v>0</v>
      </c>
      <c r="V65" s="191" t="s">
        <v>404</v>
      </c>
      <c r="W65" s="192" t="s">
        <v>405</v>
      </c>
      <c r="X65" s="193" t="s">
        <v>378</v>
      </c>
      <c r="Y65" s="193" t="s">
        <v>406</v>
      </c>
      <c r="Z65" s="193">
        <v>120</v>
      </c>
      <c r="AA65" s="194">
        <v>3.78</v>
      </c>
    </row>
    <row r="66" spans="1:27" x14ac:dyDescent="0.25">
      <c r="A66" s="56" t="s">
        <v>166</v>
      </c>
      <c r="B66" s="68" t="s">
        <v>167</v>
      </c>
      <c r="C66" s="57" t="s">
        <v>168</v>
      </c>
      <c r="D66" s="81"/>
      <c r="E66" s="49" t="s">
        <v>42</v>
      </c>
      <c r="F66" s="50"/>
      <c r="G66" s="181">
        <f>D66*F66</f>
        <v>0</v>
      </c>
      <c r="H66" s="191" t="s">
        <v>407</v>
      </c>
      <c r="I66" s="192" t="s">
        <v>408</v>
      </c>
      <c r="J66" s="193" t="s">
        <v>382</v>
      </c>
      <c r="K66" s="193" t="s">
        <v>383</v>
      </c>
      <c r="L66" s="193">
        <v>300</v>
      </c>
      <c r="M66" s="194">
        <v>1.08</v>
      </c>
      <c r="O66" s="58" t="s">
        <v>169</v>
      </c>
      <c r="P66" s="68" t="s">
        <v>170</v>
      </c>
      <c r="Q66" s="57" t="s">
        <v>168</v>
      </c>
      <c r="R66" s="53"/>
      <c r="S66" s="53" t="s">
        <v>42</v>
      </c>
      <c r="T66" s="53"/>
      <c r="U66" s="54">
        <f>R66*T66</f>
        <v>0</v>
      </c>
      <c r="V66" s="191" t="s">
        <v>407</v>
      </c>
      <c r="W66" s="192" t="s">
        <v>408</v>
      </c>
      <c r="X66" s="193" t="s">
        <v>382</v>
      </c>
      <c r="Y66" s="193" t="s">
        <v>383</v>
      </c>
      <c r="Z66" s="193">
        <v>300</v>
      </c>
      <c r="AA66" s="194">
        <v>1.08</v>
      </c>
    </row>
    <row r="67" spans="1:27" x14ac:dyDescent="0.25">
      <c r="A67" s="56" t="s">
        <v>171</v>
      </c>
      <c r="B67" s="68" t="s">
        <v>172</v>
      </c>
      <c r="C67" s="57" t="s">
        <v>41</v>
      </c>
      <c r="D67" s="49"/>
      <c r="E67" s="49" t="s">
        <v>42</v>
      </c>
      <c r="F67" s="50"/>
      <c r="G67" s="181">
        <f>D67*F67</f>
        <v>0</v>
      </c>
      <c r="H67" s="191" t="s">
        <v>409</v>
      </c>
      <c r="I67" s="192" t="s">
        <v>410</v>
      </c>
      <c r="J67" s="193" t="s">
        <v>411</v>
      </c>
      <c r="K67" s="193" t="s">
        <v>327</v>
      </c>
      <c r="L67" s="193">
        <v>60</v>
      </c>
      <c r="M67" s="194">
        <v>6.61</v>
      </c>
      <c r="O67" s="58" t="s">
        <v>173</v>
      </c>
      <c r="P67" s="68" t="s">
        <v>174</v>
      </c>
      <c r="Q67" s="57" t="s">
        <v>175</v>
      </c>
      <c r="R67" s="53"/>
      <c r="S67" s="53" t="s">
        <v>58</v>
      </c>
      <c r="T67" s="53"/>
      <c r="U67" s="54">
        <f>R67*T67</f>
        <v>0</v>
      </c>
      <c r="V67" s="191" t="s">
        <v>409</v>
      </c>
      <c r="W67" s="192" t="s">
        <v>410</v>
      </c>
      <c r="X67" s="193" t="s">
        <v>411</v>
      </c>
      <c r="Y67" s="193" t="s">
        <v>327</v>
      </c>
      <c r="Z67" s="193">
        <v>60</v>
      </c>
      <c r="AA67" s="194">
        <v>6.61</v>
      </c>
    </row>
    <row r="68" spans="1:27" x14ac:dyDescent="0.25">
      <c r="A68" s="56" t="s">
        <v>176</v>
      </c>
      <c r="B68" s="68" t="s">
        <v>177</v>
      </c>
      <c r="C68" s="57" t="s">
        <v>178</v>
      </c>
      <c r="D68" s="49"/>
      <c r="E68" s="49" t="s">
        <v>42</v>
      </c>
      <c r="F68" s="50"/>
      <c r="G68" s="181">
        <f>D68*F68</f>
        <v>0</v>
      </c>
      <c r="H68" s="191" t="s">
        <v>412</v>
      </c>
      <c r="I68" s="192" t="s">
        <v>401</v>
      </c>
      <c r="J68" s="193" t="s">
        <v>413</v>
      </c>
      <c r="K68" s="193" t="s">
        <v>414</v>
      </c>
      <c r="L68" s="193">
        <v>24</v>
      </c>
      <c r="M68" s="194">
        <v>13.39</v>
      </c>
      <c r="V68" s="191"/>
      <c r="W68" s="192"/>
      <c r="X68" s="193"/>
      <c r="Y68" s="193"/>
      <c r="Z68" s="193"/>
      <c r="AA68" s="194"/>
    </row>
    <row r="69" spans="1:27" ht="15.75" customHeight="1" x14ac:dyDescent="0.25">
      <c r="A69" s="84"/>
      <c r="B69" s="65" t="s">
        <v>179</v>
      </c>
      <c r="C69" s="35"/>
      <c r="D69" s="62"/>
      <c r="E69" s="62"/>
      <c r="F69" s="91"/>
      <c r="G69" s="183"/>
      <c r="H69" s="191"/>
      <c r="I69" s="192"/>
      <c r="J69" s="193"/>
      <c r="K69" s="193"/>
      <c r="L69" s="193"/>
      <c r="M69" s="194"/>
      <c r="O69" s="204" t="s">
        <v>68</v>
      </c>
      <c r="P69" s="204"/>
      <c r="Q69" s="204"/>
      <c r="R69" s="204"/>
      <c r="S69" s="204"/>
      <c r="T69" s="204"/>
      <c r="U69" s="204"/>
      <c r="V69" s="191"/>
      <c r="W69" s="192"/>
      <c r="X69" s="193"/>
      <c r="Y69" s="193"/>
      <c r="Z69" s="193"/>
      <c r="AA69" s="194"/>
    </row>
    <row r="70" spans="1:27" ht="15.75" customHeight="1" x14ac:dyDescent="0.25">
      <c r="A70" s="84"/>
      <c r="B70" s="65" t="s">
        <v>180</v>
      </c>
      <c r="C70" s="35"/>
      <c r="D70" s="62"/>
      <c r="E70" s="62"/>
      <c r="F70" s="91"/>
      <c r="G70" s="183"/>
      <c r="H70" s="191"/>
      <c r="I70" s="192"/>
      <c r="J70" s="193"/>
      <c r="K70" s="193"/>
      <c r="L70" s="193"/>
      <c r="M70" s="194"/>
      <c r="O70" s="204"/>
      <c r="P70" s="204"/>
      <c r="Q70" s="204"/>
      <c r="R70" s="204"/>
      <c r="S70" s="204"/>
      <c r="T70" s="204"/>
      <c r="U70" s="204"/>
      <c r="V70" s="191"/>
      <c r="W70" s="192"/>
      <c r="X70" s="193"/>
      <c r="Y70" s="193"/>
      <c r="Z70" s="193"/>
      <c r="AA70" s="194"/>
    </row>
    <row r="71" spans="1:27" ht="15.75" customHeight="1" x14ac:dyDescent="0.25">
      <c r="A71" s="67" t="s">
        <v>181</v>
      </c>
      <c r="B71" s="68" t="s">
        <v>182</v>
      </c>
      <c r="C71" s="57" t="s">
        <v>96</v>
      </c>
      <c r="D71" s="49"/>
      <c r="E71" s="49" t="s">
        <v>42</v>
      </c>
      <c r="F71" s="92"/>
      <c r="G71" s="181">
        <f>D71*F71</f>
        <v>0</v>
      </c>
      <c r="H71" s="191" t="s">
        <v>415</v>
      </c>
      <c r="I71" s="192" t="s">
        <v>416</v>
      </c>
      <c r="J71" s="193" t="s">
        <v>417</v>
      </c>
      <c r="K71" s="193" t="s">
        <v>344</v>
      </c>
      <c r="L71" s="193">
        <v>24</v>
      </c>
      <c r="M71" s="194">
        <v>20.61</v>
      </c>
      <c r="O71" s="205" t="s">
        <v>68</v>
      </c>
      <c r="P71" s="205"/>
      <c r="Q71" s="205"/>
      <c r="R71" s="205"/>
      <c r="S71" s="205"/>
      <c r="T71" s="205"/>
      <c r="U71" s="205"/>
      <c r="V71" s="191"/>
      <c r="W71" s="192"/>
      <c r="X71" s="193"/>
      <c r="Y71" s="193"/>
      <c r="Z71" s="193"/>
      <c r="AA71" s="194"/>
    </row>
    <row r="72" spans="1:27" ht="15.75" customHeight="1" x14ac:dyDescent="0.25">
      <c r="A72" s="67" t="s">
        <v>183</v>
      </c>
      <c r="B72" s="68" t="s">
        <v>184</v>
      </c>
      <c r="C72" s="57" t="s">
        <v>96</v>
      </c>
      <c r="D72" s="49"/>
      <c r="E72" s="49" t="s">
        <v>42</v>
      </c>
      <c r="F72" s="92"/>
      <c r="G72" s="181">
        <f>D72*F72</f>
        <v>0</v>
      </c>
      <c r="H72" s="191" t="s">
        <v>418</v>
      </c>
      <c r="I72" s="192" t="s">
        <v>419</v>
      </c>
      <c r="J72" s="193" t="s">
        <v>395</v>
      </c>
      <c r="K72" s="193" t="s">
        <v>344</v>
      </c>
      <c r="L72" s="193">
        <v>24</v>
      </c>
      <c r="M72" s="194">
        <v>22.46</v>
      </c>
      <c r="O72" s="205"/>
      <c r="P72" s="205"/>
      <c r="Q72" s="205"/>
      <c r="R72" s="205"/>
      <c r="S72" s="205"/>
      <c r="T72" s="205"/>
      <c r="U72" s="205"/>
      <c r="V72" s="191"/>
      <c r="W72" s="192"/>
      <c r="X72" s="193"/>
      <c r="Y72" s="193"/>
      <c r="Z72" s="193"/>
      <c r="AA72" s="194"/>
    </row>
    <row r="73" spans="1:27" ht="15.75" customHeight="1" x14ac:dyDescent="0.25">
      <c r="A73" s="67" t="s">
        <v>185</v>
      </c>
      <c r="B73" s="68" t="s">
        <v>186</v>
      </c>
      <c r="C73" s="57" t="s">
        <v>87</v>
      </c>
      <c r="D73" s="49"/>
      <c r="E73" s="49" t="s">
        <v>58</v>
      </c>
      <c r="F73" s="92"/>
      <c r="G73" s="181">
        <f>D73*F73</f>
        <v>0</v>
      </c>
      <c r="H73" s="191" t="s">
        <v>420</v>
      </c>
      <c r="I73" s="192" t="s">
        <v>421</v>
      </c>
      <c r="J73" s="193" t="s">
        <v>368</v>
      </c>
      <c r="K73" s="193" t="s">
        <v>344</v>
      </c>
      <c r="L73" s="193">
        <v>72</v>
      </c>
      <c r="M73" s="194">
        <v>2.87</v>
      </c>
      <c r="O73" s="205"/>
      <c r="P73" s="205"/>
      <c r="Q73" s="205"/>
      <c r="R73" s="205"/>
      <c r="S73" s="205"/>
      <c r="T73" s="205"/>
      <c r="U73" s="205"/>
      <c r="V73" s="191"/>
      <c r="W73" s="192"/>
      <c r="X73" s="193"/>
      <c r="Y73" s="193"/>
      <c r="Z73" s="193"/>
      <c r="AA73" s="194"/>
    </row>
    <row r="74" spans="1:27" ht="16.5" customHeight="1" thickBot="1" x14ac:dyDescent="0.3">
      <c r="A74" s="72" t="s">
        <v>187</v>
      </c>
      <c r="B74" s="93" t="s">
        <v>188</v>
      </c>
      <c r="C74" s="73" t="s">
        <v>87</v>
      </c>
      <c r="D74" s="74"/>
      <c r="E74" s="94" t="s">
        <v>58</v>
      </c>
      <c r="F74" s="75"/>
      <c r="G74" s="182">
        <f>D74*F74</f>
        <v>0</v>
      </c>
      <c r="H74" s="191" t="s">
        <v>422</v>
      </c>
      <c r="I74" s="192" t="s">
        <v>423</v>
      </c>
      <c r="J74" s="193" t="s">
        <v>371</v>
      </c>
      <c r="K74" s="193" t="s">
        <v>344</v>
      </c>
      <c r="L74" s="193">
        <v>72</v>
      </c>
      <c r="M74" s="194">
        <v>3.62</v>
      </c>
      <c r="O74" s="205"/>
      <c r="P74" s="205"/>
      <c r="Q74" s="205"/>
      <c r="R74" s="205"/>
      <c r="S74" s="205"/>
      <c r="T74" s="205"/>
      <c r="U74" s="205"/>
      <c r="V74" s="191"/>
      <c r="W74" s="192"/>
      <c r="X74" s="193"/>
      <c r="Y74" s="193"/>
      <c r="Z74" s="193"/>
      <c r="AA74" s="194"/>
    </row>
    <row r="75" spans="1:27" ht="15.75" customHeight="1" x14ac:dyDescent="0.25">
      <c r="A75" s="95"/>
      <c r="B75" s="96" t="s">
        <v>37</v>
      </c>
      <c r="C75" s="97"/>
      <c r="D75" s="98"/>
      <c r="E75" s="99"/>
      <c r="F75" s="100"/>
      <c r="G75" s="101"/>
      <c r="H75" s="177"/>
      <c r="I75" s="177"/>
      <c r="J75" s="177"/>
      <c r="K75" s="177"/>
      <c r="L75" s="177"/>
      <c r="M75" s="177"/>
      <c r="O75" s="205"/>
      <c r="P75" s="205"/>
      <c r="Q75" s="205"/>
      <c r="R75" s="205"/>
      <c r="S75" s="205"/>
      <c r="T75" s="205"/>
      <c r="U75" s="205"/>
      <c r="V75" s="191"/>
      <c r="W75" s="192"/>
      <c r="X75" s="193"/>
      <c r="Y75" s="193"/>
      <c r="Z75" s="193"/>
      <c r="AA75" s="194"/>
    </row>
    <row r="76" spans="1:27" ht="16.5" customHeight="1" thickBot="1" x14ac:dyDescent="0.3">
      <c r="A76" s="72" t="s">
        <v>37</v>
      </c>
      <c r="B76" s="93" t="s">
        <v>37</v>
      </c>
      <c r="C76" s="73" t="s">
        <v>37</v>
      </c>
      <c r="D76" s="74"/>
      <c r="E76" s="94" t="s">
        <v>37</v>
      </c>
      <c r="F76" s="75"/>
      <c r="G76" s="102" t="s">
        <v>37</v>
      </c>
      <c r="H76" s="177"/>
      <c r="I76" s="177"/>
      <c r="J76" s="177"/>
      <c r="K76" s="177"/>
      <c r="L76" s="177"/>
      <c r="M76" s="177"/>
      <c r="O76" s="205"/>
      <c r="P76" s="205"/>
      <c r="Q76" s="205"/>
      <c r="R76" s="205"/>
      <c r="S76" s="205"/>
      <c r="T76" s="205"/>
      <c r="U76" s="205"/>
      <c r="V76" s="191"/>
      <c r="W76" s="192"/>
      <c r="X76" s="193"/>
      <c r="Y76" s="193"/>
      <c r="Z76" s="193"/>
      <c r="AA76" s="194"/>
    </row>
    <row r="77" spans="1:27" x14ac:dyDescent="0.25">
      <c r="A77" s="103"/>
      <c r="C77" s="4"/>
      <c r="D77" s="104"/>
      <c r="E77" s="104"/>
      <c r="F77" s="105"/>
      <c r="G77" s="106"/>
      <c r="H77" s="177"/>
      <c r="I77" s="177"/>
      <c r="J77" s="177"/>
      <c r="K77" s="177"/>
      <c r="L77" s="177"/>
      <c r="M77" s="177"/>
      <c r="V77" s="191"/>
      <c r="W77" s="192"/>
      <c r="X77" s="193"/>
      <c r="Y77" s="193"/>
      <c r="Z77" s="193"/>
      <c r="AA77" s="194"/>
    </row>
    <row r="78" spans="1:27" ht="31.5" x14ac:dyDescent="0.25">
      <c r="A78" s="107"/>
      <c r="C78" s="4"/>
      <c r="D78" s="108"/>
      <c r="E78" s="108"/>
      <c r="F78" s="109" t="s">
        <v>189</v>
      </c>
      <c r="G78" s="110" t="s">
        <v>37</v>
      </c>
      <c r="H78" s="177"/>
      <c r="I78" s="177"/>
      <c r="J78" s="177"/>
      <c r="K78" s="177"/>
      <c r="L78" s="177"/>
      <c r="M78" s="177"/>
      <c r="V78" s="191"/>
      <c r="W78" s="192"/>
      <c r="X78" s="193"/>
      <c r="Y78" s="193"/>
      <c r="Z78" s="193"/>
      <c r="AA78" s="194"/>
    </row>
    <row r="79" spans="1:27" x14ac:dyDescent="0.25">
      <c r="A79" s="103"/>
      <c r="C79" s="4"/>
      <c r="D79" s="108"/>
      <c r="E79" s="108"/>
      <c r="F79" s="111"/>
      <c r="V79" s="191"/>
      <c r="W79" s="192"/>
      <c r="X79" s="193"/>
      <c r="Y79" s="193"/>
      <c r="Z79" s="193"/>
      <c r="AA79" s="194"/>
    </row>
    <row r="80" spans="1:27" x14ac:dyDescent="0.25">
      <c r="A80" s="112"/>
      <c r="B80" s="85"/>
      <c r="C80" s="113"/>
      <c r="D80" s="114"/>
      <c r="E80" s="114"/>
      <c r="F80" s="115"/>
      <c r="G80" s="85"/>
      <c r="H80" s="85"/>
      <c r="I80" s="85"/>
      <c r="J80" s="85"/>
      <c r="K80" s="85"/>
      <c r="L80" s="85"/>
      <c r="M80" s="85"/>
      <c r="O80" s="116"/>
      <c r="P80" s="65" t="s">
        <v>190</v>
      </c>
      <c r="Q80" s="35"/>
      <c r="R80" s="36"/>
      <c r="S80" s="36"/>
      <c r="T80" s="117"/>
      <c r="U80" s="45"/>
      <c r="V80" s="191"/>
      <c r="W80" s="192"/>
      <c r="X80" s="193"/>
      <c r="Y80" s="193"/>
      <c r="Z80" s="193"/>
      <c r="AA80" s="194"/>
    </row>
    <row r="81" spans="15:28" x14ac:dyDescent="0.25">
      <c r="O81" s="58" t="s">
        <v>191</v>
      </c>
      <c r="P81" s="68" t="s">
        <v>192</v>
      </c>
      <c r="Q81" s="57" t="s">
        <v>96</v>
      </c>
      <c r="R81" s="53"/>
      <c r="S81" s="53" t="s">
        <v>42</v>
      </c>
      <c r="T81" s="118"/>
      <c r="U81" s="68" t="s">
        <v>193</v>
      </c>
      <c r="V81" s="191" t="s">
        <v>444</v>
      </c>
      <c r="W81" s="192" t="s">
        <v>445</v>
      </c>
      <c r="X81" s="193" t="s">
        <v>446</v>
      </c>
      <c r="Y81" s="193" t="s">
        <v>447</v>
      </c>
      <c r="Z81" s="193">
        <v>24</v>
      </c>
      <c r="AA81" s="194">
        <v>8.3800000000000008</v>
      </c>
      <c r="AB81" s="175"/>
    </row>
    <row r="82" spans="15:28" x14ac:dyDescent="0.25">
      <c r="O82" s="119" t="s">
        <v>194</v>
      </c>
      <c r="P82" s="70" t="s">
        <v>195</v>
      </c>
      <c r="Q82" s="57" t="s">
        <v>96</v>
      </c>
      <c r="R82" s="53"/>
      <c r="S82" s="53" t="s">
        <v>42</v>
      </c>
      <c r="T82" s="118"/>
      <c r="U82" s="54" t="s">
        <v>196</v>
      </c>
      <c r="V82" s="191" t="s">
        <v>448</v>
      </c>
      <c r="W82" s="192" t="s">
        <v>449</v>
      </c>
      <c r="X82" s="193" t="s">
        <v>446</v>
      </c>
      <c r="Y82" s="193" t="s">
        <v>403</v>
      </c>
      <c r="Z82" s="193">
        <v>24</v>
      </c>
      <c r="AA82" s="194">
        <v>10.25</v>
      </c>
      <c r="AB82" s="175"/>
    </row>
    <row r="83" spans="15:28" x14ac:dyDescent="0.25">
      <c r="O83" s="58" t="s">
        <v>197</v>
      </c>
      <c r="P83" s="68" t="s">
        <v>198</v>
      </c>
      <c r="Q83" s="57" t="s">
        <v>96</v>
      </c>
      <c r="R83" s="53"/>
      <c r="S83" s="120" t="s">
        <v>199</v>
      </c>
      <c r="T83" s="121"/>
      <c r="U83" s="68" t="s">
        <v>193</v>
      </c>
      <c r="V83" s="191" t="s">
        <v>450</v>
      </c>
      <c r="W83" s="192" t="s">
        <v>451</v>
      </c>
      <c r="X83" s="193" t="s">
        <v>446</v>
      </c>
      <c r="Y83" s="193" t="s">
        <v>375</v>
      </c>
      <c r="Z83" s="193">
        <v>24</v>
      </c>
      <c r="AA83" s="194">
        <v>7.66</v>
      </c>
      <c r="AB83" s="175"/>
    </row>
  </sheetData>
  <mergeCells count="15">
    <mergeCell ref="O31:U41"/>
    <mergeCell ref="O69:U70"/>
    <mergeCell ref="O71:U76"/>
    <mergeCell ref="C13:F13"/>
    <mergeCell ref="C14:F14"/>
    <mergeCell ref="C15:F15"/>
    <mergeCell ref="C16:F16"/>
    <mergeCell ref="C17:F17"/>
    <mergeCell ref="O29:U30"/>
    <mergeCell ref="C12:F12"/>
    <mergeCell ref="A5:F5"/>
    <mergeCell ref="C8:F8"/>
    <mergeCell ref="C9:F9"/>
    <mergeCell ref="C10:F10"/>
    <mergeCell ref="C11:F11"/>
  </mergeCells>
  <phoneticPr fontId="19" type="noConversion"/>
  <hyperlinks>
    <hyperlink ref="A21" r:id="rId1" xr:uid="{B9BB6543-5784-41D0-896F-C43F5047F83C}"/>
    <hyperlink ref="A20" r:id="rId2" xr:uid="{E0E21AD1-5406-4A86-B17C-579B118B3C8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RFP-AquaAston Bed &amp; Bath Acc $$</vt:lpstr>
      <vt:lpstr>RFPAquaAston Terry &amp; Sheets $$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Aoki</dc:creator>
  <cp:lastModifiedBy>Ashley Andriot</cp:lastModifiedBy>
  <dcterms:created xsi:type="dcterms:W3CDTF">2022-01-21T21:27:06Z</dcterms:created>
  <dcterms:modified xsi:type="dcterms:W3CDTF">2022-02-02T13:12:23Z</dcterms:modified>
</cp:coreProperties>
</file>